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ancejudo/Library/Mobile Documents/com~apple~CloudDocs/01 PRO/02 COMPÉTITIONS/ORGA/BUDGET/APPELS D'OFFRE/"/>
    </mc:Choice>
  </mc:AlternateContent>
  <xr:revisionPtr revIDLastSave="0" documentId="8_{26C92A42-BF33-AC41-B43A-8E74D5150394}" xr6:coauthVersionLast="47" xr6:coauthVersionMax="47" xr10:uidLastSave="{00000000-0000-0000-0000-000000000000}"/>
  <bookViews>
    <workbookView xWindow="0" yWindow="500" windowWidth="27660" windowHeight="15720" tabRatio="925" xr2:uid="{00000000-000D-0000-FFFF-FFFF00000000}"/>
  </bookViews>
  <sheets>
    <sheet name="LOT N°1 AMÉNAGEMENT" sheetId="1" r:id="rId1"/>
    <sheet name="LOT N°2 TECHNIQUE" sheetId="9" r:id="rId2"/>
    <sheet name="LOT N°3 MOBILIER" sheetId="19" r:id="rId3"/>
    <sheet name="DIVERS" sheetId="20" r:id="rId4"/>
  </sheets>
  <definedNames>
    <definedName name="_xlnm._FilterDatabase" localSheetId="3" hidden="1">DIVERS!$A$3:$F$27</definedName>
    <definedName name="_xlnm._FilterDatabase" localSheetId="0" hidden="1">'LOT N°1 AMÉNAGEMENT'!$B$3:$I$44</definedName>
    <definedName name="_xlnm._FilterDatabase" localSheetId="2" hidden="1">'LOT N°3 MOBILIER'!$A$3:$F$28</definedName>
    <definedName name="_xlnm.Print_Titles" localSheetId="3">DIVERS!$2:$3</definedName>
    <definedName name="_xlnm.Print_Titles" localSheetId="0">'LOT N°1 AMÉNAGEMENT'!$2:$3</definedName>
    <definedName name="_xlnm.Print_Titles" localSheetId="2">'LOT N°3 MOBILIER'!$2:$3</definedName>
    <definedName name="_xlnm.Print_Area" localSheetId="3">DIVERS!$A$1:$F$32</definedName>
    <definedName name="_xlnm.Print_Area" localSheetId="0">'LOT N°1 AMÉNAGEMENT'!$A$1:$I$50</definedName>
    <definedName name="_xlnm.Print_Area" localSheetId="1">'LOT N°2 TECHNIQUE'!$A$1:$F$51</definedName>
    <definedName name="_xlnm.Print_Area" localSheetId="2">'LOT N°3 MOBILIER'!$A$1:$F$33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20" l="1"/>
  <c r="F27" i="20" s="1"/>
  <c r="D26" i="20"/>
  <c r="F26" i="20" s="1"/>
  <c r="D25" i="20"/>
  <c r="D24" i="20"/>
  <c r="F24" i="20" s="1"/>
  <c r="D23" i="20"/>
  <c r="F23" i="20" s="1"/>
  <c r="D22" i="20"/>
  <c r="F22" i="20" s="1"/>
  <c r="D21" i="20"/>
  <c r="F21" i="20" s="1"/>
  <c r="D20" i="20"/>
  <c r="F20" i="20" s="1"/>
  <c r="D19" i="20"/>
  <c r="F19" i="20" s="1"/>
  <c r="D18" i="20"/>
  <c r="F18" i="20" s="1"/>
  <c r="D17" i="20"/>
  <c r="F17" i="20" s="1"/>
  <c r="D16" i="20"/>
  <c r="F16" i="20" s="1"/>
  <c r="D15" i="20"/>
  <c r="F15" i="20" s="1"/>
  <c r="D14" i="20"/>
  <c r="F14" i="20" s="1"/>
  <c r="D13" i="20"/>
  <c r="F13" i="20" s="1"/>
  <c r="D12" i="20"/>
  <c r="F12" i="20" s="1"/>
  <c r="D11" i="20"/>
  <c r="F11" i="20" s="1"/>
  <c r="D10" i="20"/>
  <c r="F10" i="20" s="1"/>
  <c r="D9" i="20"/>
  <c r="F9" i="20" s="1"/>
  <c r="D8" i="20"/>
  <c r="F8" i="20" s="1"/>
  <c r="D7" i="20"/>
  <c r="F7" i="20" s="1"/>
  <c r="D6" i="20"/>
  <c r="F6" i="20" s="1"/>
  <c r="D5" i="20"/>
  <c r="F5" i="20" s="1"/>
  <c r="D4" i="20"/>
  <c r="F4" i="20" s="1"/>
  <c r="D44" i="9"/>
  <c r="F44" i="9" s="1"/>
  <c r="D45" i="9"/>
  <c r="F45" i="9" s="1"/>
  <c r="F42" i="9"/>
  <c r="D11" i="19"/>
  <c r="F11" i="19" s="1"/>
  <c r="I53" i="1"/>
  <c r="I54" i="1"/>
  <c r="I61" i="1"/>
  <c r="G51" i="1"/>
  <c r="I51" i="1" s="1"/>
  <c r="G52" i="1"/>
  <c r="I52" i="1" s="1"/>
  <c r="G53" i="1"/>
  <c r="G54" i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G50" i="1"/>
  <c r="I50" i="1" s="1"/>
  <c r="G38" i="1"/>
  <c r="I38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D29" i="20" l="1"/>
  <c r="F29" i="20" s="1"/>
  <c r="F25" i="20"/>
  <c r="D32" i="9"/>
  <c r="F32" i="9" s="1"/>
  <c r="G11" i="1" l="1"/>
  <c r="I11" i="1" s="1"/>
  <c r="G41" i="1"/>
  <c r="I41" i="1" s="1"/>
  <c r="G49" i="1"/>
  <c r="I49" i="1" s="1"/>
  <c r="D36" i="9"/>
  <c r="F36" i="9" s="1"/>
  <c r="D46" i="9"/>
  <c r="F46" i="9" s="1"/>
  <c r="D30" i="9"/>
  <c r="F30" i="9" s="1"/>
  <c r="G48" i="1"/>
  <c r="I48" i="1" s="1"/>
  <c r="D28" i="19"/>
  <c r="D7" i="19"/>
  <c r="F7" i="19" s="1"/>
  <c r="D14" i="19"/>
  <c r="F14" i="19" s="1"/>
  <c r="D16" i="19"/>
  <c r="F16" i="19" s="1"/>
  <c r="D4" i="19"/>
  <c r="F4" i="19" s="1"/>
  <c r="D19" i="19"/>
  <c r="F19" i="19" s="1"/>
  <c r="D33" i="9" l="1"/>
  <c r="F33" i="9" s="1"/>
  <c r="D37" i="9"/>
  <c r="F37" i="9" s="1"/>
  <c r="D15" i="19"/>
  <c r="F15" i="19" s="1"/>
  <c r="D10" i="19"/>
  <c r="F10" i="19" s="1"/>
  <c r="D25" i="19"/>
  <c r="F25" i="19" s="1"/>
  <c r="D19" i="9"/>
  <c r="F19" i="9" s="1"/>
  <c r="D35" i="9"/>
  <c r="F35" i="9" s="1"/>
  <c r="D31" i="9"/>
  <c r="F31" i="9" s="1"/>
  <c r="G47" i="1"/>
  <c r="I47" i="1" s="1"/>
  <c r="G9" i="1"/>
  <c r="I9" i="1" s="1"/>
  <c r="D6" i="19"/>
  <c r="F6" i="19" s="1"/>
  <c r="D18" i="19"/>
  <c r="F18" i="19" s="1"/>
  <c r="D17" i="19"/>
  <c r="F17" i="19" s="1"/>
  <c r="D20" i="19"/>
  <c r="F20" i="19" s="1"/>
  <c r="D21" i="19"/>
  <c r="F21" i="19" s="1"/>
  <c r="D5" i="19"/>
  <c r="F5" i="19" s="1"/>
  <c r="D13" i="19"/>
  <c r="F13" i="19" s="1"/>
  <c r="D12" i="19"/>
  <c r="F12" i="19" s="1"/>
  <c r="D22" i="19"/>
  <c r="F22" i="19" s="1"/>
  <c r="D23" i="19"/>
  <c r="F23" i="19" s="1"/>
  <c r="D24" i="19"/>
  <c r="F24" i="19" s="1"/>
  <c r="D8" i="19"/>
  <c r="F8" i="19" s="1"/>
  <c r="D9" i="19"/>
  <c r="F9" i="19" s="1"/>
  <c r="D26" i="19"/>
  <c r="F26" i="19" s="1"/>
  <c r="G4" i="1"/>
  <c r="I4" i="1" s="1"/>
  <c r="G5" i="1"/>
  <c r="I5" i="1" s="1"/>
  <c r="G6" i="1"/>
  <c r="I6" i="1" s="1"/>
  <c r="G7" i="1"/>
  <c r="I7" i="1" s="1"/>
  <c r="G8" i="1"/>
  <c r="I8" i="1" s="1"/>
  <c r="G39" i="1"/>
  <c r="I39" i="1" s="1"/>
  <c r="G45" i="1"/>
  <c r="I45" i="1" s="1"/>
  <c r="G46" i="1"/>
  <c r="I46" i="1" s="1"/>
  <c r="G42" i="1"/>
  <c r="I42" i="1" s="1"/>
  <c r="G43" i="1"/>
  <c r="I43" i="1" s="1"/>
  <c r="G40" i="1"/>
  <c r="I40" i="1" s="1"/>
  <c r="G10" i="1"/>
  <c r="I10" i="1" s="1"/>
  <c r="G12" i="1"/>
  <c r="I12" i="1" s="1"/>
  <c r="G44" i="1"/>
  <c r="I44" i="1" s="1"/>
  <c r="G13" i="1"/>
  <c r="I13" i="1" s="1"/>
  <c r="G14" i="1"/>
  <c r="I14" i="1" s="1"/>
  <c r="G63" i="1"/>
  <c r="I63" i="1" s="1"/>
  <c r="D43" i="9"/>
  <c r="F43" i="9" s="1"/>
  <c r="D16" i="9"/>
  <c r="F16" i="9" s="1"/>
  <c r="D40" i="9"/>
  <c r="F40" i="9" s="1"/>
  <c r="D39" i="9"/>
  <c r="F39" i="9" s="1"/>
  <c r="D15" i="9"/>
  <c r="F15" i="9" s="1"/>
  <c r="D38" i="9"/>
  <c r="F38" i="9" s="1"/>
  <c r="D14" i="9"/>
  <c r="F14" i="9" s="1"/>
  <c r="D34" i="9"/>
  <c r="F34" i="9" s="1"/>
  <c r="D10" i="9"/>
  <c r="F10" i="9" s="1"/>
  <c r="D13" i="9"/>
  <c r="F13" i="9" s="1"/>
  <c r="D12" i="9"/>
  <c r="F12" i="9" s="1"/>
  <c r="D5" i="9"/>
  <c r="F5" i="9" s="1"/>
  <c r="D7" i="9"/>
  <c r="F7" i="9" s="1"/>
  <c r="D29" i="9"/>
  <c r="F29" i="9" s="1"/>
  <c r="D28" i="9"/>
  <c r="F28" i="9" s="1"/>
  <c r="D27" i="9"/>
  <c r="F27" i="9" s="1"/>
  <c r="D26" i="9"/>
  <c r="F26" i="9" s="1"/>
  <c r="D25" i="9"/>
  <c r="F25" i="9" s="1"/>
  <c r="D24" i="9"/>
  <c r="F24" i="9" s="1"/>
  <c r="D23" i="9"/>
  <c r="F23" i="9" s="1"/>
  <c r="D22" i="9"/>
  <c r="F22" i="9" s="1"/>
  <c r="D21" i="9"/>
  <c r="F21" i="9" s="1"/>
  <c r="D20" i="9"/>
  <c r="F20" i="9" s="1"/>
  <c r="D6" i="9"/>
  <c r="F6" i="9" s="1"/>
  <c r="D17" i="9"/>
  <c r="F17" i="9" s="1"/>
  <c r="D9" i="9"/>
  <c r="F9" i="9" s="1"/>
  <c r="D18" i="9"/>
  <c r="F18" i="9" s="1"/>
  <c r="D11" i="9"/>
  <c r="F11" i="9" s="1"/>
  <c r="D8" i="9"/>
  <c r="F8" i="9" s="1"/>
  <c r="D4" i="9"/>
  <c r="F4" i="9" s="1"/>
  <c r="F28" i="19"/>
  <c r="G64" i="1" l="1"/>
  <c r="D47" i="9"/>
  <c r="F47" i="9" s="1"/>
  <c r="D30" i="19"/>
  <c r="I64" i="1" l="1"/>
  <c r="F30" i="19"/>
</calcChain>
</file>

<file path=xl/sharedStrings.xml><?xml version="1.0" encoding="utf-8"?>
<sst xmlns="http://schemas.openxmlformats.org/spreadsheetml/2006/main" count="324" uniqueCount="170">
  <si>
    <t>P.U. HT</t>
  </si>
  <si>
    <t>Quantité</t>
  </si>
  <si>
    <t>TVA</t>
  </si>
  <si>
    <t>Montant TTC</t>
  </si>
  <si>
    <t>Destination</t>
  </si>
  <si>
    <t>Dimensions</t>
  </si>
  <si>
    <t>60cm x 200cm</t>
  </si>
  <si>
    <t>Bâche</t>
  </si>
  <si>
    <t>Toblerone</t>
  </si>
  <si>
    <t>Cadre textile (totem)</t>
  </si>
  <si>
    <t>Infographie</t>
  </si>
  <si>
    <t>Signalétique directionnelle</t>
  </si>
  <si>
    <t>Totem</t>
  </si>
  <si>
    <t>Impression sur PVC 3mm</t>
  </si>
  <si>
    <t>Impression sur PVC 3mm + structure</t>
  </si>
  <si>
    <t>Panneaux A3</t>
  </si>
  <si>
    <t>42cm x 29,7cm</t>
  </si>
  <si>
    <t>Adhésif tapis</t>
  </si>
  <si>
    <t>Descriptif</t>
  </si>
  <si>
    <t>TOTAL</t>
  </si>
  <si>
    <t>VGA switcher 3 in 1 out</t>
  </si>
  <si>
    <t>Eclairage projecteurs à découpe sur pied de levage</t>
  </si>
  <si>
    <t>Passage de câble</t>
  </si>
  <si>
    <t>MAIN D'ŒUVRE</t>
  </si>
  <si>
    <t>Plafond en lycra diffusant tendu</t>
  </si>
  <si>
    <t>Etagère chromée</t>
  </si>
  <si>
    <t>Portant chromé/cintres</t>
  </si>
  <si>
    <t>Buffets (environ 2m de longueur)</t>
  </si>
  <si>
    <t>Réfrigérateur avec cadenas</t>
  </si>
  <si>
    <t xml:space="preserve">Montant HT </t>
  </si>
  <si>
    <t>Banderole non-tissée</t>
  </si>
  <si>
    <t>1020cm x 270cm</t>
  </si>
  <si>
    <t>PC Windows 10</t>
  </si>
  <si>
    <t>Retour vidéo chambre d'appel Ecran 50"</t>
  </si>
  <si>
    <t xml:space="preserve">Pieds pour écran </t>
  </si>
  <si>
    <t>Banc gymnase</t>
  </si>
  <si>
    <t>Câble RJ45 100m sur touret (vokalan UTP)</t>
  </si>
  <si>
    <t xml:space="preserve">PARS LEDS </t>
  </si>
  <si>
    <t>Impression sur Akilux 2 faces avec système de fixation par crochet en tige filetée 6m²</t>
  </si>
  <si>
    <t>Impression sur Akilux 2 faces avec système de fixation par crochet en tige filetée 2m²</t>
  </si>
  <si>
    <t>Reprise de tous éléments en infographie pour réalisation des BAT</t>
  </si>
  <si>
    <t>100cm x 40cm</t>
  </si>
  <si>
    <t xml:space="preserve">Mange debout </t>
  </si>
  <si>
    <t>Machine à glaçon avec silo 350 IQ</t>
  </si>
  <si>
    <t>200cm x 80cm</t>
  </si>
  <si>
    <t>Adhésif flèches</t>
  </si>
  <si>
    <t>Adhésif blanc mat prédécoupé : 3 tailles de flèches 15cm / 12cm / 9cm</t>
  </si>
  <si>
    <t>150cm x 250cm</t>
  </si>
  <si>
    <t>30X15/40X12/30X9</t>
  </si>
  <si>
    <t>IODURE 175 Watt</t>
  </si>
  <si>
    <t>Câble ethernet 30m</t>
  </si>
  <si>
    <t>Switch 8 ports</t>
  </si>
  <si>
    <t>boitier Jack 3.5 ST vers 2 XLR 3</t>
  </si>
  <si>
    <t>Impression sublimation sur non-tissé 120g polyester M1 (prix au ml)</t>
  </si>
  <si>
    <t xml:space="preserve">Câble HDMI </t>
  </si>
  <si>
    <t>Tables rondes 170</t>
  </si>
  <si>
    <t>Switch 24 ports</t>
  </si>
  <si>
    <t>Câble ethernet 100m</t>
  </si>
  <si>
    <t>Montant HT</t>
  </si>
  <si>
    <t>MAIN D ŒUVRE</t>
  </si>
  <si>
    <t>Impression numérique recto seul sur bâche 450g M1 coupe franche + système  d'accroche</t>
  </si>
  <si>
    <t>450cm x 270cm</t>
  </si>
  <si>
    <t>530cm x 240cm</t>
  </si>
  <si>
    <t>120cm x 240cm</t>
  </si>
  <si>
    <t>750cm x 100cm</t>
  </si>
  <si>
    <t>TISSU tricofab</t>
  </si>
  <si>
    <t>Impression quadri sublimation recto sur toile polyester 260gr/m2</t>
  </si>
  <si>
    <t>300cm x 630cm</t>
  </si>
  <si>
    <t>Potelets</t>
  </si>
  <si>
    <t>Adhésifs</t>
  </si>
  <si>
    <t>Paravents</t>
  </si>
  <si>
    <t>2220cm x 630cm</t>
  </si>
  <si>
    <t xml:space="preserve">Câble ethernet 5m </t>
  </si>
  <si>
    <t>Touret de 100m câble BNC/BNC HDSDI</t>
  </si>
  <si>
    <t>Touret de 120m câble BNC/BNC HDSDI</t>
  </si>
  <si>
    <t>Isolateur audio</t>
  </si>
  <si>
    <t>Enceinte + câble</t>
  </si>
  <si>
    <t>Rallonge 20m          (50 ex.)</t>
  </si>
  <si>
    <t xml:space="preserve">Multiprise 5 prises </t>
  </si>
  <si>
    <t>Cable DVI 2/3/5m</t>
  </si>
  <si>
    <t>Câble USB / mini USB</t>
  </si>
  <si>
    <t>Rallonge et multi prise</t>
  </si>
  <si>
    <t>PC pour écran tactile</t>
  </si>
  <si>
    <t>Eclairage pour couturière projecteur PC100</t>
  </si>
  <si>
    <t xml:space="preserve">2 écrans 65" sur accroche pont 6,5mx4m sur embase lourde </t>
  </si>
  <si>
    <t>Ecrans 75" sur pied</t>
  </si>
  <si>
    <t xml:space="preserve">Gobelet + distributeur à charger </t>
  </si>
  <si>
    <t xml:space="preserve">Tabouret haut </t>
  </si>
  <si>
    <t>Table BUFFET 200 x 100 x HT 100</t>
  </si>
  <si>
    <t>TOUR DE COU</t>
  </si>
  <si>
    <t>RUBAN</t>
  </si>
  <si>
    <t xml:space="preserve">polyester tressé largeur 20mm longueur 90cm couleur quadri recto verso </t>
  </si>
  <si>
    <t>Onduleurs - UPS 1500 VA / 1200 Watt avec onde sinusoïdale</t>
  </si>
  <si>
    <r>
      <t>Adhésifs déco paravents</t>
    </r>
    <r>
      <rPr>
        <b/>
        <sz val="11"/>
        <color rgb="FFFF0000"/>
        <rFont val="Avenir Book"/>
        <family val="2"/>
      </rPr>
      <t xml:space="preserve"> </t>
    </r>
  </si>
  <si>
    <t xml:space="preserve">Pied pour écran tactile </t>
  </si>
  <si>
    <t>Coordination technique et plan technique</t>
  </si>
  <si>
    <t>BRACELET TYVEK</t>
  </si>
  <si>
    <t>bracelet</t>
  </si>
  <si>
    <t>90cm  x 20 mm</t>
  </si>
  <si>
    <t>248 x 25mm</t>
  </si>
  <si>
    <t>papier indéchirable impression noir et blanc</t>
  </si>
  <si>
    <t>adhésif repositionable V202 imprimé</t>
  </si>
  <si>
    <t xml:space="preserve">139 x 78,50 cm </t>
  </si>
  <si>
    <t>Impression sublimation sur tissu 120g (verso noir) Finition couture de joncs silicone au extrémités</t>
  </si>
  <si>
    <t>Impression sublimation sur tissu 120g (verso noir) Finition couture de joncs silicone aux extrémités</t>
  </si>
  <si>
    <t xml:space="preserve">Cadre textile </t>
  </si>
  <si>
    <t>500cm x 200cm</t>
  </si>
  <si>
    <t>400cm x 300cm</t>
  </si>
  <si>
    <t xml:space="preserve">Technicien (son lumière vidéo) prix par jour </t>
  </si>
  <si>
    <t>Habillage</t>
  </si>
  <si>
    <t>Habillage partenaire</t>
  </si>
  <si>
    <t>• Logo rond, 25cm de diamètre (8ex)
• Logo ligne, 50cm de long (8ex)</t>
  </si>
  <si>
    <t>100ml x 80cm</t>
  </si>
  <si>
    <t>700cm x 290cm</t>
  </si>
  <si>
    <t>Location structure autoportante</t>
  </si>
  <si>
    <t>Impression</t>
  </si>
  <si>
    <t>Achat structure</t>
  </si>
  <si>
    <t>300 x 200 cm</t>
  </si>
  <si>
    <t>Moquette aiguilleté, filmée</t>
  </si>
  <si>
    <t>en m2</t>
  </si>
  <si>
    <t>en m linéaire</t>
  </si>
  <si>
    <t>Coton gratté noir</t>
  </si>
  <si>
    <t>Type</t>
  </si>
  <si>
    <t>Notes</t>
  </si>
  <si>
    <t>Moquette</t>
  </si>
  <si>
    <t>Tissu</t>
  </si>
  <si>
    <t>Portes modulaires blanches fermant à clé</t>
  </si>
  <si>
    <t>Créations d'espaces en cloison modulaire</t>
  </si>
  <si>
    <t>Cloison modulaire gainée de coton gratté 2 faces</t>
  </si>
  <si>
    <t>Cloison modulaire gainée de coton gratté 1 face</t>
  </si>
  <si>
    <t>Cloisons modulaires blanches</t>
  </si>
  <si>
    <t>Hauteur 2,40m - en m linéaire</t>
  </si>
  <si>
    <t>Hauteur 2,40m - en m2</t>
  </si>
  <si>
    <t>Moniteur 27"</t>
  </si>
  <si>
    <t>Convertisseur HDI SDI vers HDMI</t>
  </si>
  <si>
    <t>Cable HD SDI 30m</t>
  </si>
  <si>
    <t>Technicien (son lumière vidéo) prix par jour (dimanche et jours fériés)</t>
  </si>
  <si>
    <t>Ecran tactile 50"</t>
  </si>
  <si>
    <t>Cloison</t>
  </si>
  <si>
    <t>Structure alu cadre textile</t>
  </si>
  <si>
    <t>Impression UV sur adhésif blanc mat prédécoupé</t>
  </si>
  <si>
    <t xml:space="preserve">Achat arche en structure pont TRIDI 22ml x 6ht avec 4 descentes et 4 embases lourdes 
tasseautage en périphérie pour fixation </t>
  </si>
  <si>
    <t xml:space="preserve">Location arche en structure pont TRIDI 22ml x 6ht avec 4 descentes et 4 embases lourdes 
tasseautage en périphérie pour fixation </t>
  </si>
  <si>
    <t>Estrade habillée juponnée</t>
  </si>
  <si>
    <t>Estrade</t>
  </si>
  <si>
    <t>module 2m x 1m - hauteur 20cm - 40cm - 60cm - en m2</t>
  </si>
  <si>
    <t>module 2m x 1m - hauteur supérieure à 80cm - en m2</t>
  </si>
  <si>
    <t>Arche pont technique de 300 de 3ML X2.5MH sur deux platines lourdes</t>
  </si>
  <si>
    <t>Arche</t>
  </si>
  <si>
    <t>Marche latérale habillée juponnée</t>
  </si>
  <si>
    <t>Banque d'accueil (pour accueil VIP)</t>
  </si>
  <si>
    <t>Table 220x80 mela blanc</t>
  </si>
  <si>
    <t>Comptoir d'accueil</t>
  </si>
  <si>
    <t>Colonnes petits casiers avec serrure</t>
  </si>
  <si>
    <t>Colonnes grands casiers avec serrure</t>
  </si>
  <si>
    <t xml:space="preserve">Chaise avec écritoire </t>
  </si>
  <si>
    <t>Table 120x60</t>
  </si>
  <si>
    <t>Chaises velours pliables noires</t>
  </si>
  <si>
    <t>Chaise coque plastique 1er prix</t>
  </si>
  <si>
    <t>Paravents l1m x H2,50m</t>
  </si>
  <si>
    <t>Tables rondes 180</t>
  </si>
  <si>
    <t>Logistique
Transport A/R
Mise en place
Regroupement</t>
  </si>
  <si>
    <t>retours écran sur support incliné</t>
  </si>
  <si>
    <t>LOT N°1 - SIGNALETIQUE</t>
  </si>
  <si>
    <t>LOT N°2 - TECHNIQUE</t>
  </si>
  <si>
    <t>LOT N°3 - MOBILIER</t>
  </si>
  <si>
    <r>
      <t xml:space="preserve">Permanence technique : </t>
    </r>
    <r>
      <rPr>
        <i/>
        <sz val="11"/>
        <rFont val="Avenir Book"/>
        <family val="2"/>
      </rPr>
      <t>sur une base de 12h par jour</t>
    </r>
  </si>
  <si>
    <t xml:space="preserve">Manutention et transport matériel, montage des éléments techniques vidéo et informatique, mise en place d'un réseau filaire fermé, assistance
Acheminement des différents flux vidéo et informatique à partir de la table centrale vers la régie </t>
  </si>
  <si>
    <t>DIVERS</t>
  </si>
  <si>
    <t>sonorisation avec fournitures de micro HF
Enceinte passive NEXO ID24 2 x 4" 150 watts / Ampli 4 x 4000 watts sous 4 ohms + proces / Pied alu 2m pour enceinte / PUPITRE PLEXI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</si>
</sst>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Avenir Book"/>
      <family val="2"/>
    </font>
    <font>
      <sz val="11"/>
      <color theme="1"/>
      <name val="Avenir Book"/>
      <family val="2"/>
    </font>
    <font>
      <b/>
      <sz val="16"/>
      <color theme="0"/>
      <name val="Avenir Book"/>
      <family val="2"/>
    </font>
    <font>
      <b/>
      <sz val="16"/>
      <color theme="1"/>
      <name val="Avenir Book"/>
      <family val="2"/>
    </font>
    <font>
      <b/>
      <sz val="11"/>
      <color theme="1"/>
      <name val="Avenir Book"/>
      <family val="2"/>
    </font>
    <font>
      <b/>
      <sz val="13"/>
      <color theme="1"/>
      <name val="Avenir Book"/>
      <family val="2"/>
    </font>
    <font>
      <sz val="11"/>
      <name val="Avenir Book"/>
      <family val="2"/>
    </font>
    <font>
      <b/>
      <sz val="11"/>
      <color rgb="FFFF0000"/>
      <name val="Avenir Book"/>
      <family val="2"/>
    </font>
    <font>
      <sz val="12"/>
      <name val="Avenir Book"/>
      <family val="2"/>
    </font>
    <font>
      <b/>
      <strike/>
      <sz val="13"/>
      <color rgb="FFFF0000"/>
      <name val="Avenir Book"/>
      <family val="2"/>
    </font>
    <font>
      <b/>
      <sz val="11"/>
      <color theme="5" tint="-0.499984740745262"/>
      <name val="Avenir Book"/>
      <family val="2"/>
    </font>
    <font>
      <sz val="13"/>
      <color theme="1"/>
      <name val="Avenir Book"/>
      <family val="2"/>
    </font>
    <font>
      <i/>
      <sz val="11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9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145" applyFont="1" applyBorder="1" applyAlignment="1">
      <alignment horizontal="right" vertical="center"/>
    </xf>
    <xf numFmtId="164" fontId="6" fillId="0" borderId="1" xfId="145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4" fontId="6" fillId="0" borderId="0" xfId="145" applyFont="1" applyAlignment="1">
      <alignment horizontal="center" vertical="center"/>
    </xf>
    <xf numFmtId="164" fontId="11" fillId="0" borderId="1" xfId="145" applyFont="1" applyBorder="1" applyAlignment="1">
      <alignment horizontal="center" vertical="center"/>
    </xf>
    <xf numFmtId="164" fontId="9" fillId="2" borderId="5" xfId="145" applyFont="1" applyFill="1" applyBorder="1" applyAlignment="1">
      <alignment vertical="center" wrapText="1"/>
    </xf>
    <xf numFmtId="164" fontId="6" fillId="0" borderId="0" xfId="145" applyFont="1" applyAlignment="1">
      <alignment horizontal="right" vertical="center"/>
    </xf>
    <xf numFmtId="164" fontId="11" fillId="0" borderId="1" xfId="145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1" xfId="145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1" fillId="0" borderId="1" xfId="145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5" fillId="0" borderId="1" xfId="145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11" fillId="0" borderId="1" xfId="145" applyFont="1" applyFill="1" applyBorder="1" applyAlignment="1">
      <alignment horizontal="right" vertical="center"/>
    </xf>
    <xf numFmtId="164" fontId="16" fillId="0" borderId="1" xfId="14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164" fontId="9" fillId="4" borderId="0" xfId="145" applyFont="1" applyFill="1" applyAlignment="1">
      <alignment horizontal="center" vertical="center"/>
    </xf>
    <xf numFmtId="164" fontId="8" fillId="4" borderId="0" xfId="145" applyFont="1" applyFill="1" applyAlignment="1">
      <alignment vertical="center"/>
    </xf>
    <xf numFmtId="164" fontId="6" fillId="4" borderId="0" xfId="145" applyFont="1" applyFill="1" applyAlignment="1">
      <alignment horizontal="right" vertical="center"/>
    </xf>
    <xf numFmtId="9" fontId="6" fillId="4" borderId="0" xfId="1" applyFont="1" applyFill="1" applyAlignment="1">
      <alignment horizontal="center" vertical="center"/>
    </xf>
    <xf numFmtId="164" fontId="6" fillId="4" borderId="0" xfId="145" applyFont="1" applyFill="1" applyAlignment="1">
      <alignment horizontal="center" vertical="center"/>
    </xf>
    <xf numFmtId="164" fontId="8" fillId="4" borderId="0" xfId="145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164" fontId="10" fillId="5" borderId="6" xfId="145" applyFont="1" applyFill="1" applyBorder="1" applyAlignment="1">
      <alignment horizontal="center" vertical="center"/>
    </xf>
    <xf numFmtId="9" fontId="10" fillId="5" borderId="6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164" fontId="7" fillId="4" borderId="5" xfId="145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3" xfId="145" applyFont="1" applyFill="1" applyBorder="1" applyAlignment="1">
      <alignment horizontal="right" vertical="center"/>
    </xf>
    <xf numFmtId="9" fontId="7" fillId="4" borderId="1" xfId="1" applyFont="1" applyFill="1" applyBorder="1" applyAlignment="1">
      <alignment horizontal="center" vertical="center"/>
    </xf>
    <xf numFmtId="164" fontId="7" fillId="4" borderId="1" xfId="145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164" fontId="10" fillId="5" borderId="1" xfId="145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9" fontId="10" fillId="5" borderId="1" xfId="1" applyFont="1" applyFill="1" applyBorder="1" applyAlignment="1">
      <alignment horizontal="center" vertical="center"/>
    </xf>
    <xf numFmtId="164" fontId="9" fillId="2" borderId="3" xfId="145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11" fillId="0" borderId="6" xfId="145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6" xfId="145" applyFont="1" applyBorder="1" applyAlignment="1">
      <alignment horizontal="right" vertical="center"/>
    </xf>
    <xf numFmtId="9" fontId="6" fillId="0" borderId="6" xfId="0" applyNumberFormat="1" applyFont="1" applyBorder="1" applyAlignment="1">
      <alignment horizontal="center" vertical="center"/>
    </xf>
    <xf numFmtId="164" fontId="6" fillId="0" borderId="6" xfId="145" applyFont="1" applyBorder="1" applyAlignment="1">
      <alignment horizontal="center" vertical="center"/>
    </xf>
    <xf numFmtId="164" fontId="6" fillId="0" borderId="2" xfId="145" applyFont="1" applyBorder="1" applyAlignment="1">
      <alignment horizontal="center" vertical="center"/>
    </xf>
    <xf numFmtId="164" fontId="6" fillId="0" borderId="2" xfId="145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164" fontId="6" fillId="2" borderId="3" xfId="145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145" applyFont="1" applyFill="1" applyBorder="1" applyAlignment="1">
      <alignment horizontal="center" vertical="center"/>
    </xf>
    <xf numFmtId="164" fontId="6" fillId="3" borderId="5" xfId="145" applyFont="1" applyFill="1" applyBorder="1" applyAlignment="1">
      <alignment horizontal="right" vertical="center"/>
    </xf>
    <xf numFmtId="9" fontId="6" fillId="3" borderId="5" xfId="1" applyFont="1" applyFill="1" applyBorder="1" applyAlignment="1">
      <alignment horizontal="center" vertical="center"/>
    </xf>
    <xf numFmtId="164" fontId="6" fillId="3" borderId="3" xfId="145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9" fontId="9" fillId="4" borderId="0" xfId="1" applyFont="1" applyFill="1" applyAlignment="1">
      <alignment horizontal="center" vertical="center" wrapText="1"/>
    </xf>
  </cellXfs>
  <cellStyles count="24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Monétaire" xfId="145" builtinId="4"/>
    <cellStyle name="Monétaire 2" xfId="144" xr:uid="{00000000-0005-0000-0000-0000F1000000}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3660589</xdr:colOff>
      <xdr:row>27</xdr:row>
      <xdr:rowOff>245462</xdr:rowOff>
    </xdr:from>
    <xdr:to>
      <xdr:col>0</xdr:col>
      <xdr:colOff>4482354</xdr:colOff>
      <xdr:row>27</xdr:row>
      <xdr:rowOff>501597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CB00048-78B7-D443-8EB7-AF5251DF820E}"/>
            </a:ext>
          </a:extLst>
        </xdr:cNvPr>
        <xdr:cNvSpPr txBox="1"/>
      </xdr:nvSpPr>
      <xdr:spPr>
        <a:xfrm>
          <a:off x="3660589" y="5581596"/>
          <a:ext cx="821765" cy="25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OFFERT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I65"/>
  <sheetViews>
    <sheetView tabSelected="1" view="pageLayout" zoomScale="60" zoomScaleNormal="87" zoomScaleSheetLayoutView="100" zoomScalePageLayoutView="60" workbookViewId="0">
      <selection activeCell="C21" sqref="C21"/>
    </sheetView>
  </sheetViews>
  <sheetFormatPr baseColWidth="10" defaultColWidth="10.83203125" defaultRowHeight="16"/>
  <cols>
    <col min="1" max="1" width="86.5" style="4" bestFit="1" customWidth="1"/>
    <col min="2" max="2" width="20.83203125" style="2" customWidth="1"/>
    <col min="3" max="3" width="93.5" style="2" bestFit="1" customWidth="1"/>
    <col min="4" max="4" width="22.5" style="4" customWidth="1"/>
    <col min="5" max="5" width="12" style="19" bestFit="1" customWidth="1"/>
    <col min="6" max="6" width="17.6640625" style="4" customWidth="1"/>
    <col min="7" max="7" width="20" style="22" customWidth="1"/>
    <col min="8" max="8" width="9.83203125" style="3" customWidth="1"/>
    <col min="9" max="9" width="20.1640625" style="19" bestFit="1" customWidth="1"/>
    <col min="10" max="16384" width="10.83203125" style="2"/>
  </cols>
  <sheetData>
    <row r="1" spans="1:9" ht="23">
      <c r="A1" s="38" t="s">
        <v>163</v>
      </c>
      <c r="B1" s="38"/>
      <c r="C1" s="39"/>
      <c r="D1" s="40"/>
      <c r="E1" s="83"/>
      <c r="F1" s="83"/>
      <c r="G1" s="41"/>
      <c r="H1" s="84"/>
      <c r="I1" s="84"/>
    </row>
    <row r="2" spans="1:9" ht="24.5" customHeight="1"/>
    <row r="3" spans="1:9" s="10" customFormat="1" ht="19">
      <c r="A3" s="48" t="s">
        <v>4</v>
      </c>
      <c r="B3" s="49" t="s">
        <v>122</v>
      </c>
      <c r="C3" s="49" t="s">
        <v>123</v>
      </c>
      <c r="D3" s="50" t="s">
        <v>5</v>
      </c>
      <c r="E3" s="51" t="s">
        <v>0</v>
      </c>
      <c r="F3" s="50" t="s">
        <v>1</v>
      </c>
      <c r="G3" s="51" t="s">
        <v>29</v>
      </c>
      <c r="H3" s="52" t="s">
        <v>2</v>
      </c>
      <c r="I3" s="51" t="s">
        <v>3</v>
      </c>
    </row>
    <row r="4" spans="1:9" s="10" customFormat="1" ht="19">
      <c r="A4" s="28" t="s">
        <v>114</v>
      </c>
      <c r="B4" s="28" t="s">
        <v>7</v>
      </c>
      <c r="C4" s="28" t="s">
        <v>60</v>
      </c>
      <c r="D4" s="14" t="s">
        <v>113</v>
      </c>
      <c r="E4" s="20"/>
      <c r="F4" s="14">
        <v>2</v>
      </c>
      <c r="G4" s="23">
        <f t="shared" ref="G4:G61" si="0">E4*F4</f>
        <v>0</v>
      </c>
      <c r="H4" s="15">
        <v>0.2</v>
      </c>
      <c r="I4" s="20">
        <f t="shared" ref="I4:I61" si="1">G4*1.2</f>
        <v>0</v>
      </c>
    </row>
    <row r="5" spans="1:9" s="10" customFormat="1" ht="19">
      <c r="A5" s="28" t="s">
        <v>114</v>
      </c>
      <c r="B5" s="28" t="s">
        <v>7</v>
      </c>
      <c r="C5" s="28" t="s">
        <v>60</v>
      </c>
      <c r="D5" s="14" t="s">
        <v>61</v>
      </c>
      <c r="E5" s="20"/>
      <c r="F5" s="14">
        <v>2</v>
      </c>
      <c r="G5" s="23">
        <f t="shared" si="0"/>
        <v>0</v>
      </c>
      <c r="H5" s="15">
        <v>0.2</v>
      </c>
      <c r="I5" s="20">
        <f t="shared" si="1"/>
        <v>0</v>
      </c>
    </row>
    <row r="6" spans="1:9" s="10" customFormat="1" ht="19">
      <c r="A6" s="28" t="s">
        <v>114</v>
      </c>
      <c r="B6" s="28" t="s">
        <v>7</v>
      </c>
      <c r="C6" s="28" t="s">
        <v>60</v>
      </c>
      <c r="D6" s="14" t="s">
        <v>31</v>
      </c>
      <c r="E6" s="20"/>
      <c r="F6" s="14">
        <v>1</v>
      </c>
      <c r="G6" s="23">
        <f t="shared" si="0"/>
        <v>0</v>
      </c>
      <c r="H6" s="15">
        <v>0.2</v>
      </c>
      <c r="I6" s="20">
        <f t="shared" si="1"/>
        <v>0</v>
      </c>
    </row>
    <row r="7" spans="1:9" s="10" customFormat="1" ht="19">
      <c r="A7" s="28" t="s">
        <v>114</v>
      </c>
      <c r="B7" s="28" t="s">
        <v>7</v>
      </c>
      <c r="C7" s="28" t="s">
        <v>60</v>
      </c>
      <c r="D7" s="14" t="s">
        <v>62</v>
      </c>
      <c r="E7" s="20"/>
      <c r="F7" s="14">
        <v>2</v>
      </c>
      <c r="G7" s="23">
        <f t="shared" si="0"/>
        <v>0</v>
      </c>
      <c r="H7" s="15">
        <v>0.2</v>
      </c>
      <c r="I7" s="20">
        <f t="shared" si="1"/>
        <v>0</v>
      </c>
    </row>
    <row r="8" spans="1:9" s="10" customFormat="1" ht="19">
      <c r="A8" s="28" t="s">
        <v>114</v>
      </c>
      <c r="B8" s="28" t="s">
        <v>7</v>
      </c>
      <c r="C8" s="28" t="s">
        <v>60</v>
      </c>
      <c r="D8" s="14" t="s">
        <v>63</v>
      </c>
      <c r="E8" s="20"/>
      <c r="F8" s="14">
        <v>1</v>
      </c>
      <c r="G8" s="23">
        <f t="shared" si="0"/>
        <v>0</v>
      </c>
      <c r="H8" s="15">
        <v>0.2</v>
      </c>
      <c r="I8" s="20">
        <f t="shared" si="1"/>
        <v>0</v>
      </c>
    </row>
    <row r="9" spans="1:9" s="10" customFormat="1" ht="19" customHeight="1">
      <c r="A9" s="28" t="s">
        <v>139</v>
      </c>
      <c r="B9" s="28" t="s">
        <v>105</v>
      </c>
      <c r="C9" s="13" t="s">
        <v>104</v>
      </c>
      <c r="D9" s="14" t="s">
        <v>106</v>
      </c>
      <c r="E9" s="20"/>
      <c r="F9" s="14">
        <v>1</v>
      </c>
      <c r="G9" s="23">
        <f t="shared" si="0"/>
        <v>0</v>
      </c>
      <c r="H9" s="15">
        <v>0.2</v>
      </c>
      <c r="I9" s="20">
        <f t="shared" si="1"/>
        <v>0</v>
      </c>
    </row>
    <row r="10" spans="1:9" s="10" customFormat="1" ht="19" customHeight="1">
      <c r="A10" s="28" t="s">
        <v>139</v>
      </c>
      <c r="B10" s="28" t="s">
        <v>9</v>
      </c>
      <c r="C10" s="13" t="s">
        <v>103</v>
      </c>
      <c r="D10" s="14" t="s">
        <v>47</v>
      </c>
      <c r="E10" s="20"/>
      <c r="F10" s="14">
        <v>3</v>
      </c>
      <c r="G10" s="23">
        <f t="shared" si="0"/>
        <v>0</v>
      </c>
      <c r="H10" s="15">
        <v>0.2</v>
      </c>
      <c r="I10" s="20">
        <f t="shared" si="1"/>
        <v>0</v>
      </c>
    </row>
    <row r="11" spans="1:9" s="10" customFormat="1" ht="19" customHeight="1">
      <c r="A11" s="28" t="s">
        <v>139</v>
      </c>
      <c r="B11" s="28" t="s">
        <v>9</v>
      </c>
      <c r="C11" s="13" t="s">
        <v>104</v>
      </c>
      <c r="D11" s="14" t="s">
        <v>47</v>
      </c>
      <c r="E11" s="20"/>
      <c r="F11" s="14">
        <v>1</v>
      </c>
      <c r="G11" s="23">
        <f t="shared" ref="G11" si="2">E11*F11</f>
        <v>0</v>
      </c>
      <c r="H11" s="15">
        <v>0.2</v>
      </c>
      <c r="I11" s="20">
        <f t="shared" ref="I11" si="3">G11*1.2</f>
        <v>0</v>
      </c>
    </row>
    <row r="12" spans="1:9" s="29" customFormat="1" ht="19">
      <c r="A12" s="28" t="s">
        <v>114</v>
      </c>
      <c r="B12" s="28" t="s">
        <v>7</v>
      </c>
      <c r="C12" s="28" t="s">
        <v>60</v>
      </c>
      <c r="D12" s="14" t="s">
        <v>107</v>
      </c>
      <c r="E12" s="20"/>
      <c r="F12" s="14">
        <v>2</v>
      </c>
      <c r="G12" s="23">
        <f t="shared" si="0"/>
        <v>0</v>
      </c>
      <c r="H12" s="15">
        <v>0.2</v>
      </c>
      <c r="I12" s="20">
        <f t="shared" si="1"/>
        <v>0</v>
      </c>
    </row>
    <row r="13" spans="1:9" s="10" customFormat="1" ht="35" customHeight="1">
      <c r="A13" s="13" t="s">
        <v>142</v>
      </c>
      <c r="B13" s="28" t="s">
        <v>65</v>
      </c>
      <c r="C13" s="13" t="s">
        <v>66</v>
      </c>
      <c r="D13" s="14" t="s">
        <v>67</v>
      </c>
      <c r="E13" s="20"/>
      <c r="F13" s="14">
        <v>2</v>
      </c>
      <c r="G13" s="23">
        <f>E13*F13</f>
        <v>0</v>
      </c>
      <c r="H13" s="15">
        <v>0.2</v>
      </c>
      <c r="I13" s="20">
        <f>G13*1.2</f>
        <v>0</v>
      </c>
    </row>
    <row r="14" spans="1:9" s="10" customFormat="1" ht="19">
      <c r="A14" s="28" t="s">
        <v>114</v>
      </c>
      <c r="B14" s="28" t="s">
        <v>65</v>
      </c>
      <c r="C14" s="13" t="s">
        <v>66</v>
      </c>
      <c r="D14" s="14" t="s">
        <v>71</v>
      </c>
      <c r="E14" s="20"/>
      <c r="F14" s="14">
        <v>1</v>
      </c>
      <c r="G14" s="23">
        <f>E14*F14</f>
        <v>0</v>
      </c>
      <c r="H14" s="15">
        <v>0.2</v>
      </c>
      <c r="I14" s="20">
        <f>G14*1.2</f>
        <v>0</v>
      </c>
    </row>
    <row r="15" spans="1:9" s="10" customFormat="1" ht="19">
      <c r="A15" s="28" t="s">
        <v>116</v>
      </c>
      <c r="B15" s="28" t="s">
        <v>7</v>
      </c>
      <c r="C15" s="28" t="s">
        <v>60</v>
      </c>
      <c r="D15" s="14" t="s">
        <v>113</v>
      </c>
      <c r="E15" s="20"/>
      <c r="F15" s="14">
        <v>2</v>
      </c>
      <c r="G15" s="23">
        <f t="shared" ref="G15:G23" si="4">E15*F15</f>
        <v>0</v>
      </c>
      <c r="H15" s="15">
        <v>0.2</v>
      </c>
      <c r="I15" s="20">
        <f t="shared" ref="I15:I23" si="5">G15*1.2</f>
        <v>0</v>
      </c>
    </row>
    <row r="16" spans="1:9" s="10" customFormat="1" ht="19">
      <c r="A16" s="28" t="s">
        <v>116</v>
      </c>
      <c r="B16" s="28" t="s">
        <v>7</v>
      </c>
      <c r="C16" s="28" t="s">
        <v>60</v>
      </c>
      <c r="D16" s="14" t="s">
        <v>61</v>
      </c>
      <c r="E16" s="20"/>
      <c r="F16" s="14">
        <v>2</v>
      </c>
      <c r="G16" s="23">
        <f t="shared" si="4"/>
        <v>0</v>
      </c>
      <c r="H16" s="15">
        <v>0.2</v>
      </c>
      <c r="I16" s="20">
        <f t="shared" si="5"/>
        <v>0</v>
      </c>
    </row>
    <row r="17" spans="1:9" s="10" customFormat="1" ht="19">
      <c r="A17" s="28" t="s">
        <v>116</v>
      </c>
      <c r="B17" s="28" t="s">
        <v>7</v>
      </c>
      <c r="C17" s="28" t="s">
        <v>60</v>
      </c>
      <c r="D17" s="14" t="s">
        <v>31</v>
      </c>
      <c r="E17" s="20"/>
      <c r="F17" s="14">
        <v>1</v>
      </c>
      <c r="G17" s="23">
        <f t="shared" si="4"/>
        <v>0</v>
      </c>
      <c r="H17" s="15">
        <v>0.2</v>
      </c>
      <c r="I17" s="20">
        <f t="shared" si="5"/>
        <v>0</v>
      </c>
    </row>
    <row r="18" spans="1:9" s="10" customFormat="1" ht="19">
      <c r="A18" s="28" t="s">
        <v>116</v>
      </c>
      <c r="B18" s="28" t="s">
        <v>7</v>
      </c>
      <c r="C18" s="28" t="s">
        <v>60</v>
      </c>
      <c r="D18" s="14" t="s">
        <v>62</v>
      </c>
      <c r="E18" s="20"/>
      <c r="F18" s="14">
        <v>2</v>
      </c>
      <c r="G18" s="23">
        <f t="shared" si="4"/>
        <v>0</v>
      </c>
      <c r="H18" s="15">
        <v>0.2</v>
      </c>
      <c r="I18" s="20">
        <f t="shared" si="5"/>
        <v>0</v>
      </c>
    </row>
    <row r="19" spans="1:9" s="10" customFormat="1" ht="19">
      <c r="A19" s="28" t="s">
        <v>116</v>
      </c>
      <c r="B19" s="28" t="s">
        <v>7</v>
      </c>
      <c r="C19" s="28" t="s">
        <v>60</v>
      </c>
      <c r="D19" s="14" t="s">
        <v>63</v>
      </c>
      <c r="E19" s="20"/>
      <c r="F19" s="14">
        <v>1</v>
      </c>
      <c r="G19" s="23">
        <f t="shared" si="4"/>
        <v>0</v>
      </c>
      <c r="H19" s="15">
        <v>0.2</v>
      </c>
      <c r="I19" s="20">
        <f t="shared" si="5"/>
        <v>0</v>
      </c>
    </row>
    <row r="20" spans="1:9" s="10" customFormat="1" ht="19" customHeight="1">
      <c r="A20" s="28" t="s">
        <v>139</v>
      </c>
      <c r="B20" s="28" t="s">
        <v>105</v>
      </c>
      <c r="C20" s="13" t="s">
        <v>104</v>
      </c>
      <c r="D20" s="14" t="s">
        <v>106</v>
      </c>
      <c r="E20" s="20"/>
      <c r="F20" s="14">
        <v>1</v>
      </c>
      <c r="G20" s="23">
        <f t="shared" si="4"/>
        <v>0</v>
      </c>
      <c r="H20" s="15">
        <v>0.2</v>
      </c>
      <c r="I20" s="20">
        <f t="shared" si="5"/>
        <v>0</v>
      </c>
    </row>
    <row r="21" spans="1:9" s="10" customFormat="1" ht="19" customHeight="1">
      <c r="A21" s="28" t="s">
        <v>139</v>
      </c>
      <c r="B21" s="28" t="s">
        <v>9</v>
      </c>
      <c r="C21" s="13" t="s">
        <v>103</v>
      </c>
      <c r="D21" s="14" t="s">
        <v>47</v>
      </c>
      <c r="E21" s="20"/>
      <c r="F21" s="14">
        <v>3</v>
      </c>
      <c r="G21" s="23">
        <f t="shared" si="4"/>
        <v>0</v>
      </c>
      <c r="H21" s="15">
        <v>0.2</v>
      </c>
      <c r="I21" s="20">
        <f t="shared" si="5"/>
        <v>0</v>
      </c>
    </row>
    <row r="22" spans="1:9" s="10" customFormat="1" ht="19" customHeight="1">
      <c r="A22" s="28" t="s">
        <v>139</v>
      </c>
      <c r="B22" s="28" t="s">
        <v>9</v>
      </c>
      <c r="C22" s="13" t="s">
        <v>104</v>
      </c>
      <c r="D22" s="14" t="s">
        <v>47</v>
      </c>
      <c r="E22" s="20"/>
      <c r="F22" s="14">
        <v>1</v>
      </c>
      <c r="G22" s="23">
        <f t="shared" si="4"/>
        <v>0</v>
      </c>
      <c r="H22" s="15">
        <v>0.2</v>
      </c>
      <c r="I22" s="20">
        <f t="shared" si="5"/>
        <v>0</v>
      </c>
    </row>
    <row r="23" spans="1:9" s="29" customFormat="1" ht="19">
      <c r="A23" s="28" t="s">
        <v>116</v>
      </c>
      <c r="B23" s="28" t="s">
        <v>7</v>
      </c>
      <c r="C23" s="28" t="s">
        <v>60</v>
      </c>
      <c r="D23" s="14" t="s">
        <v>107</v>
      </c>
      <c r="E23" s="20"/>
      <c r="F23" s="14">
        <v>2</v>
      </c>
      <c r="G23" s="23">
        <f t="shared" si="4"/>
        <v>0</v>
      </c>
      <c r="H23" s="15">
        <v>0.2</v>
      </c>
      <c r="I23" s="20">
        <f t="shared" si="5"/>
        <v>0</v>
      </c>
    </row>
    <row r="24" spans="1:9" s="10" customFormat="1" ht="19">
      <c r="A24" s="28" t="s">
        <v>116</v>
      </c>
      <c r="B24" s="28" t="s">
        <v>65</v>
      </c>
      <c r="C24" s="13" t="s">
        <v>66</v>
      </c>
      <c r="D24" s="14" t="s">
        <v>67</v>
      </c>
      <c r="E24" s="20"/>
      <c r="F24" s="14">
        <v>2</v>
      </c>
      <c r="G24" s="23">
        <f>E24*F24</f>
        <v>0</v>
      </c>
      <c r="H24" s="15">
        <v>0.2</v>
      </c>
      <c r="I24" s="20">
        <f>G24*1.2</f>
        <v>0</v>
      </c>
    </row>
    <row r="25" spans="1:9" s="10" customFormat="1" ht="35" customHeight="1">
      <c r="A25" s="13" t="s">
        <v>141</v>
      </c>
      <c r="B25" s="28" t="s">
        <v>65</v>
      </c>
      <c r="C25" s="13" t="s">
        <v>66</v>
      </c>
      <c r="D25" s="14" t="s">
        <v>71</v>
      </c>
      <c r="E25" s="20"/>
      <c r="F25" s="14">
        <v>1</v>
      </c>
      <c r="G25" s="23">
        <f>E25*F25</f>
        <v>0</v>
      </c>
      <c r="H25" s="15">
        <v>0.2</v>
      </c>
      <c r="I25" s="20">
        <f>G25*1.2</f>
        <v>0</v>
      </c>
    </row>
    <row r="26" spans="1:9" s="10" customFormat="1" ht="27" customHeight="1">
      <c r="A26" s="28" t="s">
        <v>116</v>
      </c>
      <c r="B26" s="28" t="s">
        <v>65</v>
      </c>
      <c r="C26" s="13" t="s">
        <v>104</v>
      </c>
      <c r="D26" s="14" t="s">
        <v>117</v>
      </c>
      <c r="E26" s="20"/>
      <c r="F26" s="14">
        <v>2</v>
      </c>
      <c r="G26" s="23">
        <f>E26*F26</f>
        <v>0</v>
      </c>
      <c r="H26" s="15">
        <v>0.2</v>
      </c>
      <c r="I26" s="20">
        <f>G26*1.2</f>
        <v>0</v>
      </c>
    </row>
    <row r="27" spans="1:9" s="10" customFormat="1" ht="19">
      <c r="A27" s="28" t="s">
        <v>115</v>
      </c>
      <c r="B27" s="28" t="s">
        <v>7</v>
      </c>
      <c r="C27" s="28" t="s">
        <v>60</v>
      </c>
      <c r="D27" s="14" t="s">
        <v>113</v>
      </c>
      <c r="E27" s="20"/>
      <c r="F27" s="14">
        <v>2</v>
      </c>
      <c r="G27" s="23">
        <f t="shared" ref="G27:G35" si="6">E27*F27</f>
        <v>0</v>
      </c>
      <c r="H27" s="15">
        <v>0.2</v>
      </c>
      <c r="I27" s="20">
        <f t="shared" ref="I27:I35" si="7">G27*1.2</f>
        <v>0</v>
      </c>
    </row>
    <row r="28" spans="1:9" s="10" customFormat="1" ht="19">
      <c r="A28" s="28" t="s">
        <v>115</v>
      </c>
      <c r="B28" s="28" t="s">
        <v>7</v>
      </c>
      <c r="C28" s="28" t="s">
        <v>60</v>
      </c>
      <c r="D28" s="14" t="s">
        <v>61</v>
      </c>
      <c r="E28" s="20"/>
      <c r="F28" s="14">
        <v>2</v>
      </c>
      <c r="G28" s="23">
        <f t="shared" si="6"/>
        <v>0</v>
      </c>
      <c r="H28" s="15">
        <v>0.2</v>
      </c>
      <c r="I28" s="20">
        <f t="shared" si="7"/>
        <v>0</v>
      </c>
    </row>
    <row r="29" spans="1:9" s="10" customFormat="1" ht="19">
      <c r="A29" s="28" t="s">
        <v>115</v>
      </c>
      <c r="B29" s="28" t="s">
        <v>7</v>
      </c>
      <c r="C29" s="28" t="s">
        <v>60</v>
      </c>
      <c r="D29" s="14" t="s">
        <v>31</v>
      </c>
      <c r="E29" s="20"/>
      <c r="F29" s="14">
        <v>1</v>
      </c>
      <c r="G29" s="23">
        <f t="shared" si="6"/>
        <v>0</v>
      </c>
      <c r="H29" s="15">
        <v>0.2</v>
      </c>
      <c r="I29" s="20">
        <f t="shared" si="7"/>
        <v>0</v>
      </c>
    </row>
    <row r="30" spans="1:9" s="10" customFormat="1" ht="19">
      <c r="A30" s="28" t="s">
        <v>115</v>
      </c>
      <c r="B30" s="28" t="s">
        <v>7</v>
      </c>
      <c r="C30" s="28" t="s">
        <v>60</v>
      </c>
      <c r="D30" s="14" t="s">
        <v>62</v>
      </c>
      <c r="E30" s="20"/>
      <c r="F30" s="14">
        <v>2</v>
      </c>
      <c r="G30" s="23">
        <f t="shared" si="6"/>
        <v>0</v>
      </c>
      <c r="H30" s="15">
        <v>0.2</v>
      </c>
      <c r="I30" s="20">
        <f t="shared" si="7"/>
        <v>0</v>
      </c>
    </row>
    <row r="31" spans="1:9" s="10" customFormat="1" ht="19">
      <c r="A31" s="28" t="s">
        <v>115</v>
      </c>
      <c r="B31" s="28" t="s">
        <v>7</v>
      </c>
      <c r="C31" s="28" t="s">
        <v>60</v>
      </c>
      <c r="D31" s="14" t="s">
        <v>63</v>
      </c>
      <c r="E31" s="20"/>
      <c r="F31" s="14">
        <v>1</v>
      </c>
      <c r="G31" s="23">
        <f t="shared" si="6"/>
        <v>0</v>
      </c>
      <c r="H31" s="15">
        <v>0.2</v>
      </c>
      <c r="I31" s="20">
        <f t="shared" si="7"/>
        <v>0</v>
      </c>
    </row>
    <row r="32" spans="1:9" s="10" customFormat="1" ht="19" customHeight="1">
      <c r="A32" s="28" t="s">
        <v>115</v>
      </c>
      <c r="B32" s="28" t="s">
        <v>105</v>
      </c>
      <c r="C32" s="13" t="s">
        <v>104</v>
      </c>
      <c r="D32" s="14" t="s">
        <v>106</v>
      </c>
      <c r="E32" s="20"/>
      <c r="F32" s="14">
        <v>1</v>
      </c>
      <c r="G32" s="23">
        <f t="shared" si="6"/>
        <v>0</v>
      </c>
      <c r="H32" s="15">
        <v>0.2</v>
      </c>
      <c r="I32" s="20">
        <f t="shared" si="7"/>
        <v>0</v>
      </c>
    </row>
    <row r="33" spans="1:9" s="10" customFormat="1" ht="19" customHeight="1">
      <c r="A33" s="28" t="s">
        <v>115</v>
      </c>
      <c r="B33" s="28" t="s">
        <v>9</v>
      </c>
      <c r="C33" s="13" t="s">
        <v>103</v>
      </c>
      <c r="D33" s="14" t="s">
        <v>47</v>
      </c>
      <c r="E33" s="20"/>
      <c r="F33" s="14">
        <v>3</v>
      </c>
      <c r="G33" s="23">
        <f t="shared" si="6"/>
        <v>0</v>
      </c>
      <c r="H33" s="15">
        <v>0.2</v>
      </c>
      <c r="I33" s="20">
        <f t="shared" si="7"/>
        <v>0</v>
      </c>
    </row>
    <row r="34" spans="1:9" s="10" customFormat="1" ht="19" customHeight="1">
      <c r="A34" s="28" t="s">
        <v>115</v>
      </c>
      <c r="B34" s="28" t="s">
        <v>9</v>
      </c>
      <c r="C34" s="13" t="s">
        <v>104</v>
      </c>
      <c r="D34" s="14" t="s">
        <v>47</v>
      </c>
      <c r="E34" s="20"/>
      <c r="F34" s="14">
        <v>1</v>
      </c>
      <c r="G34" s="23">
        <f t="shared" si="6"/>
        <v>0</v>
      </c>
      <c r="H34" s="15">
        <v>0.2</v>
      </c>
      <c r="I34" s="20">
        <f t="shared" si="7"/>
        <v>0</v>
      </c>
    </row>
    <row r="35" spans="1:9" s="29" customFormat="1" ht="19">
      <c r="A35" s="28" t="s">
        <v>115</v>
      </c>
      <c r="B35" s="28" t="s">
        <v>7</v>
      </c>
      <c r="C35" s="28" t="s">
        <v>60</v>
      </c>
      <c r="D35" s="14" t="s">
        <v>107</v>
      </c>
      <c r="E35" s="20"/>
      <c r="F35" s="14">
        <v>2</v>
      </c>
      <c r="G35" s="23">
        <f t="shared" si="6"/>
        <v>0</v>
      </c>
      <c r="H35" s="15">
        <v>0.2</v>
      </c>
      <c r="I35" s="20">
        <f t="shared" si="7"/>
        <v>0</v>
      </c>
    </row>
    <row r="36" spans="1:9" s="10" customFormat="1" ht="19">
      <c r="A36" s="28" t="s">
        <v>115</v>
      </c>
      <c r="B36" s="28" t="s">
        <v>65</v>
      </c>
      <c r="C36" s="13" t="s">
        <v>66</v>
      </c>
      <c r="D36" s="14" t="s">
        <v>67</v>
      </c>
      <c r="E36" s="20"/>
      <c r="F36" s="14">
        <v>2</v>
      </c>
      <c r="G36" s="23">
        <f t="shared" ref="G36:G43" si="8">E36*F36</f>
        <v>0</v>
      </c>
      <c r="H36" s="15">
        <v>0.2</v>
      </c>
      <c r="I36" s="20">
        <f t="shared" ref="I36:I43" si="9">G36*1.2</f>
        <v>0</v>
      </c>
    </row>
    <row r="37" spans="1:9" s="10" customFormat="1" ht="19">
      <c r="A37" s="28" t="s">
        <v>115</v>
      </c>
      <c r="B37" s="28" t="s">
        <v>65</v>
      </c>
      <c r="C37" s="13" t="s">
        <v>66</v>
      </c>
      <c r="D37" s="14" t="s">
        <v>71</v>
      </c>
      <c r="E37" s="20"/>
      <c r="F37" s="14">
        <v>1</v>
      </c>
      <c r="G37" s="23">
        <f t="shared" si="8"/>
        <v>0</v>
      </c>
      <c r="H37" s="15">
        <v>0.2</v>
      </c>
      <c r="I37" s="20">
        <f t="shared" si="9"/>
        <v>0</v>
      </c>
    </row>
    <row r="38" spans="1:9" s="10" customFormat="1" ht="19" customHeight="1">
      <c r="A38" s="28" t="s">
        <v>115</v>
      </c>
      <c r="B38" s="28" t="s">
        <v>65</v>
      </c>
      <c r="C38" s="13" t="s">
        <v>104</v>
      </c>
      <c r="D38" s="14" t="s">
        <v>117</v>
      </c>
      <c r="E38" s="20"/>
      <c r="F38" s="14">
        <v>15</v>
      </c>
      <c r="G38" s="23">
        <f t="shared" si="8"/>
        <v>0</v>
      </c>
      <c r="H38" s="15">
        <v>0.2</v>
      </c>
      <c r="I38" s="20">
        <f t="shared" si="9"/>
        <v>0</v>
      </c>
    </row>
    <row r="39" spans="1:9" s="10" customFormat="1" ht="19">
      <c r="A39" s="28" t="s">
        <v>109</v>
      </c>
      <c r="B39" s="28" t="s">
        <v>30</v>
      </c>
      <c r="C39" s="28" t="s">
        <v>53</v>
      </c>
      <c r="D39" s="14" t="s">
        <v>112</v>
      </c>
      <c r="E39" s="20"/>
      <c r="F39" s="14">
        <v>30</v>
      </c>
      <c r="G39" s="23">
        <f t="shared" si="8"/>
        <v>0</v>
      </c>
      <c r="H39" s="15">
        <v>0.2</v>
      </c>
      <c r="I39" s="20">
        <f t="shared" si="9"/>
        <v>0</v>
      </c>
    </row>
    <row r="40" spans="1:9" s="10" customFormat="1" ht="19">
      <c r="A40" s="28" t="s">
        <v>109</v>
      </c>
      <c r="B40" s="28" t="s">
        <v>17</v>
      </c>
      <c r="C40" s="28" t="s">
        <v>140</v>
      </c>
      <c r="D40" s="14" t="s">
        <v>64</v>
      </c>
      <c r="E40" s="20"/>
      <c r="F40" s="14">
        <v>8</v>
      </c>
      <c r="G40" s="23">
        <f t="shared" si="8"/>
        <v>0</v>
      </c>
      <c r="H40" s="15">
        <v>0.2</v>
      </c>
      <c r="I40" s="20">
        <f t="shared" si="9"/>
        <v>0</v>
      </c>
    </row>
    <row r="41" spans="1:9" s="10" customFormat="1" ht="19">
      <c r="A41" s="33" t="s">
        <v>109</v>
      </c>
      <c r="B41" s="28" t="s">
        <v>69</v>
      </c>
      <c r="C41" s="13" t="s">
        <v>101</v>
      </c>
      <c r="D41" s="31" t="s">
        <v>102</v>
      </c>
      <c r="E41" s="20"/>
      <c r="F41" s="14">
        <v>5</v>
      </c>
      <c r="G41" s="8">
        <f t="shared" si="8"/>
        <v>0</v>
      </c>
      <c r="H41" s="15">
        <v>0.2</v>
      </c>
      <c r="I41" s="20">
        <f t="shared" si="9"/>
        <v>0</v>
      </c>
    </row>
    <row r="42" spans="1:9" s="10" customFormat="1" ht="19">
      <c r="A42" s="28" t="s">
        <v>110</v>
      </c>
      <c r="B42" s="28" t="s">
        <v>8</v>
      </c>
      <c r="C42" s="28" t="s">
        <v>38</v>
      </c>
      <c r="D42" s="14" t="s">
        <v>44</v>
      </c>
      <c r="E42" s="20"/>
      <c r="F42" s="14">
        <v>6</v>
      </c>
      <c r="G42" s="23">
        <f t="shared" si="8"/>
        <v>0</v>
      </c>
      <c r="H42" s="15">
        <v>0.2</v>
      </c>
      <c r="I42" s="20">
        <f t="shared" si="9"/>
        <v>0</v>
      </c>
    </row>
    <row r="43" spans="1:9" s="10" customFormat="1" ht="19">
      <c r="A43" s="28" t="s">
        <v>110</v>
      </c>
      <c r="B43" s="28" t="s">
        <v>8</v>
      </c>
      <c r="C43" s="28" t="s">
        <v>39</v>
      </c>
      <c r="D43" s="14" t="s">
        <v>41</v>
      </c>
      <c r="E43" s="20"/>
      <c r="F43" s="14">
        <v>14</v>
      </c>
      <c r="G43" s="23">
        <f t="shared" si="8"/>
        <v>0</v>
      </c>
      <c r="H43" s="15">
        <v>0.2</v>
      </c>
      <c r="I43" s="20">
        <f t="shared" si="9"/>
        <v>0</v>
      </c>
    </row>
    <row r="44" spans="1:9" s="10" customFormat="1" ht="19">
      <c r="A44" s="28" t="s">
        <v>11</v>
      </c>
      <c r="B44" s="28" t="s">
        <v>45</v>
      </c>
      <c r="C44" s="13" t="s">
        <v>46</v>
      </c>
      <c r="D44" s="14" t="s">
        <v>48</v>
      </c>
      <c r="E44" s="30"/>
      <c r="F44" s="14">
        <v>100</v>
      </c>
      <c r="G44" s="23">
        <f t="shared" si="0"/>
        <v>0</v>
      </c>
      <c r="H44" s="15">
        <v>0.2</v>
      </c>
      <c r="I44" s="20">
        <f t="shared" si="1"/>
        <v>0</v>
      </c>
    </row>
    <row r="45" spans="1:9" s="10" customFormat="1" ht="19">
      <c r="A45" s="28" t="s">
        <v>11</v>
      </c>
      <c r="B45" s="28" t="s">
        <v>12</v>
      </c>
      <c r="C45" s="28" t="s">
        <v>14</v>
      </c>
      <c r="D45" s="14" t="s">
        <v>6</v>
      </c>
      <c r="E45" s="20"/>
      <c r="F45" s="14">
        <v>10</v>
      </c>
      <c r="G45" s="23">
        <f>E45*F45</f>
        <v>0</v>
      </c>
      <c r="H45" s="15">
        <v>0.2</v>
      </c>
      <c r="I45" s="20">
        <f>G45*1.2</f>
        <v>0</v>
      </c>
    </row>
    <row r="46" spans="1:9" s="10" customFormat="1" ht="19">
      <c r="A46" s="28" t="s">
        <v>11</v>
      </c>
      <c r="B46" s="28" t="s">
        <v>15</v>
      </c>
      <c r="C46" s="28" t="s">
        <v>13</v>
      </c>
      <c r="D46" s="14" t="s">
        <v>16</v>
      </c>
      <c r="E46" s="20"/>
      <c r="F46" s="14">
        <v>85</v>
      </c>
      <c r="G46" s="23">
        <f>E46*F46</f>
        <v>0</v>
      </c>
      <c r="H46" s="15">
        <v>0.2</v>
      </c>
      <c r="I46" s="20">
        <f>G46*1.2</f>
        <v>0</v>
      </c>
    </row>
    <row r="47" spans="1:9" s="10" customFormat="1" ht="19" customHeight="1">
      <c r="A47" s="28" t="s">
        <v>70</v>
      </c>
      <c r="B47" s="28" t="s">
        <v>69</v>
      </c>
      <c r="C47" s="13" t="s">
        <v>93</v>
      </c>
      <c r="D47" s="31" t="s">
        <v>111</v>
      </c>
      <c r="E47" s="20"/>
      <c r="F47" s="14">
        <v>16</v>
      </c>
      <c r="G47" s="23">
        <f t="shared" si="0"/>
        <v>0</v>
      </c>
      <c r="H47" s="15">
        <v>0.2</v>
      </c>
      <c r="I47" s="20">
        <f t="shared" si="1"/>
        <v>0</v>
      </c>
    </row>
    <row r="48" spans="1:9" s="10" customFormat="1" ht="19">
      <c r="A48" s="28" t="s">
        <v>89</v>
      </c>
      <c r="B48" s="28" t="s">
        <v>90</v>
      </c>
      <c r="C48" s="13" t="s">
        <v>91</v>
      </c>
      <c r="D48" s="31" t="s">
        <v>98</v>
      </c>
      <c r="E48" s="20"/>
      <c r="F48" s="14">
        <v>10000</v>
      </c>
      <c r="G48" s="32">
        <f t="shared" si="0"/>
        <v>0</v>
      </c>
      <c r="H48" s="15">
        <v>0.2</v>
      </c>
      <c r="I48" s="20">
        <f t="shared" si="1"/>
        <v>0</v>
      </c>
    </row>
    <row r="49" spans="1:9" s="10" customFormat="1" ht="19">
      <c r="A49" s="33" t="s">
        <v>96</v>
      </c>
      <c r="B49" s="28" t="s">
        <v>97</v>
      </c>
      <c r="C49" s="13" t="s">
        <v>100</v>
      </c>
      <c r="D49" s="31" t="s">
        <v>99</v>
      </c>
      <c r="E49" s="20"/>
      <c r="F49" s="12">
        <v>15000</v>
      </c>
      <c r="G49" s="8">
        <f t="shared" si="0"/>
        <v>0</v>
      </c>
      <c r="H49" s="15">
        <v>0.2</v>
      </c>
      <c r="I49" s="20">
        <f t="shared" si="1"/>
        <v>0</v>
      </c>
    </row>
    <row r="50" spans="1:9" ht="17">
      <c r="A50" s="13" t="s">
        <v>118</v>
      </c>
      <c r="B50" s="33" t="s">
        <v>124</v>
      </c>
      <c r="C50" s="33" t="s">
        <v>119</v>
      </c>
      <c r="D50" s="12"/>
      <c r="E50" s="9"/>
      <c r="F50" s="12">
        <v>10000</v>
      </c>
      <c r="G50" s="8">
        <f t="shared" si="0"/>
        <v>0</v>
      </c>
      <c r="H50" s="15">
        <v>0.2</v>
      </c>
      <c r="I50" s="9">
        <f t="shared" si="1"/>
        <v>0</v>
      </c>
    </row>
    <row r="51" spans="1:9" ht="17">
      <c r="A51" s="13" t="s">
        <v>121</v>
      </c>
      <c r="B51" s="33" t="s">
        <v>125</v>
      </c>
      <c r="C51" s="33" t="s">
        <v>120</v>
      </c>
      <c r="D51" s="12"/>
      <c r="E51" s="9"/>
      <c r="F51" s="12">
        <v>500</v>
      </c>
      <c r="G51" s="8">
        <f t="shared" si="0"/>
        <v>0</v>
      </c>
      <c r="H51" s="15">
        <v>0.2</v>
      </c>
      <c r="I51" s="9">
        <f t="shared" si="1"/>
        <v>0</v>
      </c>
    </row>
    <row r="52" spans="1:9" ht="17">
      <c r="A52" s="11" t="s">
        <v>24</v>
      </c>
      <c r="B52" s="33" t="s">
        <v>125</v>
      </c>
      <c r="C52" s="33" t="s">
        <v>120</v>
      </c>
      <c r="D52" s="12"/>
      <c r="E52" s="9"/>
      <c r="F52" s="12">
        <v>10</v>
      </c>
      <c r="G52" s="8">
        <f t="shared" si="0"/>
        <v>0</v>
      </c>
      <c r="H52" s="15">
        <v>0.2</v>
      </c>
      <c r="I52" s="9">
        <f t="shared" si="1"/>
        <v>0</v>
      </c>
    </row>
    <row r="53" spans="1:9" ht="17">
      <c r="A53" s="11" t="s">
        <v>130</v>
      </c>
      <c r="B53" s="33" t="s">
        <v>138</v>
      </c>
      <c r="C53" s="33" t="s">
        <v>131</v>
      </c>
      <c r="D53" s="12"/>
      <c r="E53" s="9"/>
      <c r="F53" s="12">
        <v>50</v>
      </c>
      <c r="G53" s="8">
        <f t="shared" si="0"/>
        <v>0</v>
      </c>
      <c r="H53" s="15">
        <v>0.2</v>
      </c>
      <c r="I53" s="9">
        <f t="shared" si="1"/>
        <v>0</v>
      </c>
    </row>
    <row r="54" spans="1:9" ht="17">
      <c r="A54" s="11" t="s">
        <v>128</v>
      </c>
      <c r="B54" s="33" t="s">
        <v>138</v>
      </c>
      <c r="C54" s="33" t="s">
        <v>131</v>
      </c>
      <c r="D54" s="12"/>
      <c r="E54" s="9"/>
      <c r="F54" s="12">
        <v>50</v>
      </c>
      <c r="G54" s="8">
        <f t="shared" si="0"/>
        <v>0</v>
      </c>
      <c r="H54" s="15">
        <v>0.2</v>
      </c>
      <c r="I54" s="9">
        <f t="shared" si="1"/>
        <v>0</v>
      </c>
    </row>
    <row r="55" spans="1:9" ht="17">
      <c r="A55" s="11" t="s">
        <v>129</v>
      </c>
      <c r="B55" s="33" t="s">
        <v>138</v>
      </c>
      <c r="C55" s="33" t="s">
        <v>131</v>
      </c>
      <c r="D55" s="12"/>
      <c r="E55" s="9"/>
      <c r="F55" s="12">
        <v>50</v>
      </c>
      <c r="G55" s="8">
        <f t="shared" si="0"/>
        <v>0</v>
      </c>
      <c r="H55" s="15">
        <v>0.2</v>
      </c>
      <c r="I55" s="9">
        <f t="shared" si="1"/>
        <v>0</v>
      </c>
    </row>
    <row r="56" spans="1:9" ht="17">
      <c r="A56" s="11" t="s">
        <v>126</v>
      </c>
      <c r="B56" s="33" t="s">
        <v>138</v>
      </c>
      <c r="C56" s="33" t="s">
        <v>131</v>
      </c>
      <c r="D56" s="12"/>
      <c r="E56" s="9"/>
      <c r="F56" s="12">
        <v>10</v>
      </c>
      <c r="G56" s="8">
        <f t="shared" si="0"/>
        <v>0</v>
      </c>
      <c r="H56" s="15">
        <v>0.2</v>
      </c>
      <c r="I56" s="9">
        <f t="shared" si="1"/>
        <v>0</v>
      </c>
    </row>
    <row r="57" spans="1:9" ht="17">
      <c r="A57" s="11" t="s">
        <v>127</v>
      </c>
      <c r="B57" s="33" t="s">
        <v>138</v>
      </c>
      <c r="C57" s="33" t="s">
        <v>132</v>
      </c>
      <c r="D57" s="12"/>
      <c r="E57" s="9"/>
      <c r="F57" s="12">
        <v>100</v>
      </c>
      <c r="G57" s="8">
        <f t="shared" si="0"/>
        <v>0</v>
      </c>
      <c r="H57" s="15">
        <v>0.2</v>
      </c>
      <c r="I57" s="9">
        <f t="shared" si="1"/>
        <v>0</v>
      </c>
    </row>
    <row r="58" spans="1:9" ht="17">
      <c r="A58" s="11" t="s">
        <v>143</v>
      </c>
      <c r="B58" s="33" t="s">
        <v>144</v>
      </c>
      <c r="C58" s="33" t="s">
        <v>145</v>
      </c>
      <c r="D58" s="12"/>
      <c r="E58" s="9"/>
      <c r="F58" s="12">
        <v>300</v>
      </c>
      <c r="G58" s="8">
        <f t="shared" si="0"/>
        <v>0</v>
      </c>
      <c r="H58" s="15">
        <v>0.2</v>
      </c>
      <c r="I58" s="9">
        <f t="shared" si="1"/>
        <v>0</v>
      </c>
    </row>
    <row r="59" spans="1:9" ht="17">
      <c r="A59" s="11" t="s">
        <v>143</v>
      </c>
      <c r="B59" s="33" t="s">
        <v>144</v>
      </c>
      <c r="C59" s="33" t="s">
        <v>146</v>
      </c>
      <c r="D59" s="12"/>
      <c r="E59" s="9"/>
      <c r="F59" s="12">
        <v>50</v>
      </c>
      <c r="G59" s="8">
        <f t="shared" si="0"/>
        <v>0</v>
      </c>
      <c r="H59" s="15">
        <v>0.2</v>
      </c>
      <c r="I59" s="9">
        <f t="shared" si="1"/>
        <v>0</v>
      </c>
    </row>
    <row r="60" spans="1:9" ht="17">
      <c r="A60" s="11" t="s">
        <v>149</v>
      </c>
      <c r="B60" s="33" t="s">
        <v>144</v>
      </c>
      <c r="C60" s="33"/>
      <c r="D60" s="12"/>
      <c r="E60" s="9"/>
      <c r="F60" s="12">
        <v>20</v>
      </c>
      <c r="G60" s="8">
        <f t="shared" si="0"/>
        <v>0</v>
      </c>
      <c r="H60" s="15">
        <v>0.2</v>
      </c>
      <c r="I60" s="9">
        <f t="shared" si="1"/>
        <v>0</v>
      </c>
    </row>
    <row r="61" spans="1:9">
      <c r="A61" s="37" t="s">
        <v>147</v>
      </c>
      <c r="B61" s="33" t="s">
        <v>148</v>
      </c>
      <c r="C61" s="33"/>
      <c r="D61" s="12"/>
      <c r="E61" s="9"/>
      <c r="F61" s="12">
        <v>5</v>
      </c>
      <c r="G61" s="8">
        <f t="shared" si="0"/>
        <v>0</v>
      </c>
      <c r="H61" s="15">
        <v>0.2</v>
      </c>
      <c r="I61" s="9">
        <f t="shared" si="1"/>
        <v>0</v>
      </c>
    </row>
    <row r="62" spans="1:9" ht="17">
      <c r="A62" s="76" t="s">
        <v>23</v>
      </c>
      <c r="B62" s="77"/>
      <c r="C62" s="77"/>
      <c r="D62" s="78"/>
      <c r="E62" s="79"/>
      <c r="F62" s="78"/>
      <c r="G62" s="80"/>
      <c r="H62" s="81"/>
      <c r="I62" s="82"/>
    </row>
    <row r="63" spans="1:9" s="10" customFormat="1" ht="19">
      <c r="A63" s="28"/>
      <c r="B63" s="28" t="s">
        <v>10</v>
      </c>
      <c r="C63" s="28" t="s">
        <v>40</v>
      </c>
      <c r="D63" s="14"/>
      <c r="E63" s="20"/>
      <c r="F63" s="14">
        <v>1</v>
      </c>
      <c r="G63" s="23">
        <f>E63*F63</f>
        <v>0</v>
      </c>
      <c r="H63" s="15">
        <v>0.2</v>
      </c>
      <c r="I63" s="20">
        <f>G63*1.2</f>
        <v>0</v>
      </c>
    </row>
    <row r="64" spans="1:9" s="18" customFormat="1" ht="23">
      <c r="A64" s="53"/>
      <c r="B64" s="54"/>
      <c r="C64" s="54" t="s">
        <v>19</v>
      </c>
      <c r="D64" s="55"/>
      <c r="E64" s="56"/>
      <c r="F64" s="57"/>
      <c r="G64" s="58">
        <f>SUM(G4:G63)</f>
        <v>0</v>
      </c>
      <c r="H64" s="59">
        <v>0.2</v>
      </c>
      <c r="I64" s="60">
        <f>G64*1.2</f>
        <v>0</v>
      </c>
    </row>
    <row r="65" ht="63" customHeight="1"/>
  </sheetData>
  <autoFilter ref="B3:I44" xr:uid="{00000000-0009-0000-0000-000001000000}"/>
  <mergeCells count="2">
    <mergeCell ref="E1:F1"/>
    <mergeCell ref="H1:I1"/>
  </mergeCells>
  <phoneticPr fontId="4" type="noConversion"/>
  <pageMargins left="0.23622047244094491" right="0.23622047244094491" top="1.1417322834645669" bottom="0.74803149606299213" header="0.31496062992125984" footer="0.31496062992125984"/>
  <pageSetup paperSize="9" scale="44" orientation="landscape" r:id="rId1"/>
  <headerFooter>
    <oddHeader xml:space="preserve">&amp;L&amp;"-,Gras"APPEL D'OFFRE ÉVÉNEMENTS France JUDO 2024-2025&amp;R&amp;"System Font,Normal"&amp;10&amp;K000000
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G47"/>
  <sheetViews>
    <sheetView view="pageLayout" topLeftCell="A32" zoomScale="87" zoomScaleNormal="86" zoomScaleSheetLayoutView="119" zoomScalePageLayoutView="87" workbookViewId="0">
      <selection activeCell="C42" sqref="C42"/>
    </sheetView>
  </sheetViews>
  <sheetFormatPr baseColWidth="10" defaultColWidth="10.83203125" defaultRowHeight="16"/>
  <cols>
    <col min="1" max="1" width="69.5" style="2" bestFit="1" customWidth="1"/>
    <col min="2" max="2" width="12" style="19" bestFit="1" customWidth="1"/>
    <col min="3" max="3" width="10.33203125" style="4" bestFit="1" customWidth="1"/>
    <col min="4" max="4" width="17.5" style="22" customWidth="1"/>
    <col min="5" max="5" width="6.5" style="3" bestFit="1" customWidth="1"/>
    <col min="6" max="6" width="17.83203125" style="19" customWidth="1"/>
    <col min="7" max="16384" width="10.83203125" style="2"/>
  </cols>
  <sheetData>
    <row r="1" spans="1:6" ht="23">
      <c r="A1" s="38" t="s">
        <v>164</v>
      </c>
      <c r="B1" s="42"/>
      <c r="C1" s="39"/>
      <c r="D1" s="43"/>
      <c r="E1" s="44"/>
      <c r="F1" s="45"/>
    </row>
    <row r="3" spans="1:6" ht="19">
      <c r="A3" s="61" t="s">
        <v>18</v>
      </c>
      <c r="B3" s="62" t="s">
        <v>0</v>
      </c>
      <c r="C3" s="63" t="s">
        <v>1</v>
      </c>
      <c r="D3" s="62" t="s">
        <v>58</v>
      </c>
      <c r="E3" s="64" t="s">
        <v>2</v>
      </c>
      <c r="F3" s="62" t="s">
        <v>3</v>
      </c>
    </row>
    <row r="4" spans="1:6" ht="17">
      <c r="A4" s="11" t="s">
        <v>56</v>
      </c>
      <c r="B4" s="20"/>
      <c r="C4" s="12">
        <v>1</v>
      </c>
      <c r="D4" s="8">
        <f t="shared" ref="D4:D29" si="0">B4*C4</f>
        <v>0</v>
      </c>
      <c r="E4" s="7">
        <v>0.2</v>
      </c>
      <c r="F4" s="9">
        <f>D4*1.2</f>
        <v>0</v>
      </c>
    </row>
    <row r="5" spans="1:6" ht="17">
      <c r="A5" s="11" t="s">
        <v>51</v>
      </c>
      <c r="B5" s="20"/>
      <c r="C5" s="12">
        <v>5</v>
      </c>
      <c r="D5" s="8">
        <f>B5*C5</f>
        <v>0</v>
      </c>
      <c r="E5" s="7">
        <v>0.2</v>
      </c>
      <c r="F5" s="9">
        <f t="shared" ref="F5:F24" si="1">D5*1.2</f>
        <v>0</v>
      </c>
    </row>
    <row r="6" spans="1:6" ht="17">
      <c r="A6" s="11" t="s">
        <v>72</v>
      </c>
      <c r="B6" s="20"/>
      <c r="C6" s="14">
        <v>8</v>
      </c>
      <c r="D6" s="8">
        <f>B6*C6</f>
        <v>0</v>
      </c>
      <c r="E6" s="7">
        <v>0.2</v>
      </c>
      <c r="F6" s="9">
        <f t="shared" si="1"/>
        <v>0</v>
      </c>
    </row>
    <row r="7" spans="1:6" ht="17">
      <c r="A7" s="11" t="s">
        <v>50</v>
      </c>
      <c r="B7" s="20"/>
      <c r="C7" s="12">
        <v>50</v>
      </c>
      <c r="D7" s="8">
        <f>B7*C7</f>
        <v>0</v>
      </c>
      <c r="E7" s="7">
        <v>0.2</v>
      </c>
      <c r="F7" s="9">
        <f t="shared" si="1"/>
        <v>0</v>
      </c>
    </row>
    <row r="8" spans="1:6" ht="17">
      <c r="A8" s="11" t="s">
        <v>57</v>
      </c>
      <c r="B8" s="20"/>
      <c r="C8" s="12">
        <v>2</v>
      </c>
      <c r="D8" s="8">
        <f t="shared" si="0"/>
        <v>0</v>
      </c>
      <c r="E8" s="7">
        <v>0.2</v>
      </c>
      <c r="F8" s="9">
        <f t="shared" si="1"/>
        <v>0</v>
      </c>
    </row>
    <row r="9" spans="1:6" ht="17">
      <c r="A9" s="11" t="s">
        <v>32</v>
      </c>
      <c r="B9" s="20"/>
      <c r="C9" s="24">
        <v>9</v>
      </c>
      <c r="D9" s="8">
        <f>B9*C9</f>
        <v>0</v>
      </c>
      <c r="E9" s="7">
        <v>0.2</v>
      </c>
      <c r="F9" s="9">
        <f t="shared" si="1"/>
        <v>0</v>
      </c>
    </row>
    <row r="10" spans="1:6" ht="17">
      <c r="A10" s="11" t="s">
        <v>80</v>
      </c>
      <c r="B10" s="20"/>
      <c r="C10" s="12">
        <v>4</v>
      </c>
      <c r="D10" s="8">
        <f>B10*C10</f>
        <v>0</v>
      </c>
      <c r="E10" s="7">
        <v>0.2</v>
      </c>
      <c r="F10" s="9">
        <f t="shared" si="1"/>
        <v>0</v>
      </c>
    </row>
    <row r="11" spans="1:6" ht="17">
      <c r="A11" s="11" t="s">
        <v>133</v>
      </c>
      <c r="B11" s="20"/>
      <c r="C11" s="24">
        <v>17</v>
      </c>
      <c r="D11" s="8">
        <f t="shared" si="0"/>
        <v>0</v>
      </c>
      <c r="E11" s="7">
        <v>0.2</v>
      </c>
      <c r="F11" s="9">
        <f t="shared" si="1"/>
        <v>0</v>
      </c>
    </row>
    <row r="12" spans="1:6" ht="17">
      <c r="A12" s="13" t="s">
        <v>33</v>
      </c>
      <c r="B12" s="9"/>
      <c r="C12" s="24">
        <v>14</v>
      </c>
      <c r="D12" s="23">
        <f t="shared" ref="D12:D17" si="2">B12*C12</f>
        <v>0</v>
      </c>
      <c r="E12" s="15">
        <v>0.2</v>
      </c>
      <c r="F12" s="9">
        <f t="shared" si="1"/>
        <v>0</v>
      </c>
    </row>
    <row r="13" spans="1:6" ht="17">
      <c r="A13" s="11" t="s">
        <v>34</v>
      </c>
      <c r="B13" s="20"/>
      <c r="C13" s="24">
        <v>14</v>
      </c>
      <c r="D13" s="8">
        <f t="shared" si="2"/>
        <v>0</v>
      </c>
      <c r="E13" s="7">
        <v>0.2</v>
      </c>
      <c r="F13" s="9">
        <f t="shared" si="1"/>
        <v>0</v>
      </c>
    </row>
    <row r="14" spans="1:6" ht="17">
      <c r="A14" s="11" t="s">
        <v>84</v>
      </c>
      <c r="B14" s="20"/>
      <c r="C14" s="24">
        <v>2</v>
      </c>
      <c r="D14" s="8">
        <f t="shared" si="2"/>
        <v>0</v>
      </c>
      <c r="E14" s="7">
        <v>0.2</v>
      </c>
      <c r="F14" s="9">
        <f t="shared" si="1"/>
        <v>0</v>
      </c>
    </row>
    <row r="15" spans="1:6" ht="17">
      <c r="A15" s="11" t="s">
        <v>85</v>
      </c>
      <c r="B15" s="20"/>
      <c r="C15" s="12">
        <v>2</v>
      </c>
      <c r="D15" s="8">
        <f t="shared" si="2"/>
        <v>0</v>
      </c>
      <c r="E15" s="7">
        <v>0.2</v>
      </c>
      <c r="F15" s="9">
        <f t="shared" si="1"/>
        <v>0</v>
      </c>
    </row>
    <row r="16" spans="1:6" ht="17">
      <c r="A16" s="11" t="s">
        <v>162</v>
      </c>
      <c r="B16" s="20"/>
      <c r="C16" s="12">
        <v>2</v>
      </c>
      <c r="D16" s="8">
        <f t="shared" si="2"/>
        <v>0</v>
      </c>
      <c r="E16" s="7">
        <v>0.2</v>
      </c>
      <c r="F16" s="9">
        <f t="shared" si="1"/>
        <v>0</v>
      </c>
    </row>
    <row r="17" spans="1:7" ht="17">
      <c r="A17" s="11" t="s">
        <v>54</v>
      </c>
      <c r="B17" s="20"/>
      <c r="C17" s="24">
        <v>5</v>
      </c>
      <c r="D17" s="8">
        <f t="shared" si="2"/>
        <v>0</v>
      </c>
      <c r="E17" s="7">
        <v>0.2</v>
      </c>
      <c r="F17" s="9">
        <f t="shared" si="1"/>
        <v>0</v>
      </c>
    </row>
    <row r="18" spans="1:7" ht="17">
      <c r="A18" s="11" t="s">
        <v>134</v>
      </c>
      <c r="B18" s="20"/>
      <c r="C18" s="24">
        <v>8</v>
      </c>
      <c r="D18" s="8">
        <f t="shared" si="0"/>
        <v>0</v>
      </c>
      <c r="E18" s="7">
        <v>0.2</v>
      </c>
      <c r="F18" s="9">
        <f t="shared" si="1"/>
        <v>0</v>
      </c>
      <c r="G18" s="4"/>
    </row>
    <row r="19" spans="1:7" ht="17">
      <c r="A19" s="11" t="s">
        <v>135</v>
      </c>
      <c r="B19" s="20"/>
      <c r="C19" s="12">
        <v>8</v>
      </c>
      <c r="D19" s="8">
        <f>B19*C19</f>
        <v>0</v>
      </c>
      <c r="E19" s="7">
        <v>0.2</v>
      </c>
      <c r="F19" s="9">
        <f t="shared" si="1"/>
        <v>0</v>
      </c>
    </row>
    <row r="20" spans="1:7" ht="17">
      <c r="A20" s="11" t="s">
        <v>73</v>
      </c>
      <c r="B20" s="20"/>
      <c r="C20" s="12">
        <v>8</v>
      </c>
      <c r="D20" s="8">
        <f t="shared" si="0"/>
        <v>0</v>
      </c>
      <c r="E20" s="7">
        <v>0.2</v>
      </c>
      <c r="F20" s="9">
        <f t="shared" si="1"/>
        <v>0</v>
      </c>
    </row>
    <row r="21" spans="1:7" ht="17">
      <c r="A21" s="11" t="s">
        <v>74</v>
      </c>
      <c r="B21" s="20"/>
      <c r="C21" s="12">
        <v>1</v>
      </c>
      <c r="D21" s="8">
        <f t="shared" si="0"/>
        <v>0</v>
      </c>
      <c r="E21" s="7">
        <v>0.2</v>
      </c>
      <c r="F21" s="9">
        <f t="shared" si="1"/>
        <v>0</v>
      </c>
    </row>
    <row r="22" spans="1:7" ht="17">
      <c r="A22" s="11" t="s">
        <v>36</v>
      </c>
      <c r="B22" s="20"/>
      <c r="C22" s="12">
        <v>3</v>
      </c>
      <c r="D22" s="8">
        <f t="shared" si="0"/>
        <v>0</v>
      </c>
      <c r="E22" s="7">
        <v>0.2</v>
      </c>
      <c r="F22" s="9">
        <f t="shared" si="1"/>
        <v>0</v>
      </c>
    </row>
    <row r="23" spans="1:7" ht="17">
      <c r="A23" s="11" t="s">
        <v>20</v>
      </c>
      <c r="B23" s="20"/>
      <c r="C23" s="12">
        <v>1</v>
      </c>
      <c r="D23" s="8">
        <f t="shared" si="0"/>
        <v>0</v>
      </c>
      <c r="E23" s="7">
        <v>0.2</v>
      </c>
      <c r="F23" s="9">
        <f t="shared" si="1"/>
        <v>0</v>
      </c>
    </row>
    <row r="24" spans="1:7" ht="17">
      <c r="A24" s="11" t="s">
        <v>22</v>
      </c>
      <c r="B24" s="20"/>
      <c r="C24" s="12">
        <v>30</v>
      </c>
      <c r="D24" s="8">
        <f t="shared" si="0"/>
        <v>0</v>
      </c>
      <c r="E24" s="7">
        <v>0.2</v>
      </c>
      <c r="F24" s="9">
        <f t="shared" si="1"/>
        <v>0</v>
      </c>
    </row>
    <row r="25" spans="1:7" ht="17">
      <c r="A25" s="11" t="s">
        <v>52</v>
      </c>
      <c r="B25" s="20"/>
      <c r="C25" s="24">
        <v>4</v>
      </c>
      <c r="D25" s="8">
        <f t="shared" si="0"/>
        <v>0</v>
      </c>
      <c r="E25" s="7">
        <v>0.2</v>
      </c>
      <c r="F25" s="9">
        <f t="shared" ref="F25:F30" si="3">D25*1.2</f>
        <v>0</v>
      </c>
    </row>
    <row r="26" spans="1:7" ht="17">
      <c r="A26" s="11" t="s">
        <v>75</v>
      </c>
      <c r="B26" s="20"/>
      <c r="C26" s="24">
        <v>4</v>
      </c>
      <c r="D26" s="8">
        <f t="shared" si="0"/>
        <v>0</v>
      </c>
      <c r="E26" s="7">
        <v>0.2</v>
      </c>
      <c r="F26" s="9">
        <f t="shared" si="3"/>
        <v>0</v>
      </c>
    </row>
    <row r="27" spans="1:7" ht="17">
      <c r="A27" s="11" t="s">
        <v>76</v>
      </c>
      <c r="B27" s="20"/>
      <c r="C27" s="24">
        <v>4</v>
      </c>
      <c r="D27" s="8">
        <f t="shared" si="0"/>
        <v>0</v>
      </c>
      <c r="E27" s="7">
        <v>0.2</v>
      </c>
      <c r="F27" s="9">
        <f t="shared" si="3"/>
        <v>0</v>
      </c>
    </row>
    <row r="28" spans="1:7" ht="17">
      <c r="A28" s="11" t="s">
        <v>77</v>
      </c>
      <c r="B28" s="9"/>
      <c r="C28" s="24">
        <v>50</v>
      </c>
      <c r="D28" s="8">
        <f t="shared" si="0"/>
        <v>0</v>
      </c>
      <c r="E28" s="7">
        <v>0.2</v>
      </c>
      <c r="F28" s="9">
        <f t="shared" si="3"/>
        <v>0</v>
      </c>
    </row>
    <row r="29" spans="1:7" ht="17">
      <c r="A29" s="11" t="s">
        <v>78</v>
      </c>
      <c r="B29" s="9"/>
      <c r="C29" s="24">
        <v>50</v>
      </c>
      <c r="D29" s="8">
        <f t="shared" si="0"/>
        <v>0</v>
      </c>
      <c r="E29" s="7">
        <v>0.2</v>
      </c>
      <c r="F29" s="9">
        <f t="shared" si="3"/>
        <v>0</v>
      </c>
    </row>
    <row r="30" spans="1:7" ht="17">
      <c r="A30" s="11" t="s">
        <v>92</v>
      </c>
      <c r="B30" s="20"/>
      <c r="C30" s="12">
        <v>5</v>
      </c>
      <c r="D30" s="8">
        <f>B30*C30</f>
        <v>0</v>
      </c>
      <c r="E30" s="7">
        <v>0.2</v>
      </c>
      <c r="F30" s="9">
        <f t="shared" si="3"/>
        <v>0</v>
      </c>
    </row>
    <row r="31" spans="1:7" ht="17">
      <c r="A31" s="11" t="s">
        <v>79</v>
      </c>
      <c r="B31" s="20"/>
      <c r="C31" s="12">
        <v>8</v>
      </c>
      <c r="D31" s="8">
        <f t="shared" ref="D31" si="4">B31*C31</f>
        <v>0</v>
      </c>
      <c r="E31" s="7">
        <v>0.2</v>
      </c>
      <c r="F31" s="9">
        <f t="shared" ref="F31:F32" si="5">D31*1.2</f>
        <v>0</v>
      </c>
    </row>
    <row r="32" spans="1:7" s="10" customFormat="1" ht="19">
      <c r="A32" s="13" t="s">
        <v>49</v>
      </c>
      <c r="B32" s="30"/>
      <c r="C32" s="14">
        <v>2</v>
      </c>
      <c r="D32" s="34">
        <f>B32*C32</f>
        <v>0</v>
      </c>
      <c r="E32" s="15">
        <v>0.2</v>
      </c>
      <c r="F32" s="9">
        <f t="shared" si="5"/>
        <v>0</v>
      </c>
    </row>
    <row r="33" spans="1:7" ht="18">
      <c r="A33" s="25" t="s">
        <v>81</v>
      </c>
      <c r="B33" s="20"/>
      <c r="C33" s="24">
        <v>4</v>
      </c>
      <c r="D33" s="8">
        <f>B33*C33</f>
        <v>0</v>
      </c>
      <c r="E33" s="7">
        <v>0.2</v>
      </c>
      <c r="F33" s="9">
        <f t="shared" ref="F33" si="6">D33*1.2</f>
        <v>0</v>
      </c>
    </row>
    <row r="34" spans="1:7" ht="17">
      <c r="A34" s="11" t="s">
        <v>137</v>
      </c>
      <c r="B34" s="20"/>
      <c r="C34" s="12">
        <v>3</v>
      </c>
      <c r="D34" s="8">
        <f t="shared" ref="D34:D37" si="7">B34*C34</f>
        <v>0</v>
      </c>
      <c r="E34" s="7">
        <v>0.2</v>
      </c>
      <c r="F34" s="9">
        <f t="shared" ref="F34:F39" si="8">D34*1.2</f>
        <v>0</v>
      </c>
    </row>
    <row r="35" spans="1:7" ht="17">
      <c r="A35" s="11" t="s">
        <v>82</v>
      </c>
      <c r="B35" s="20"/>
      <c r="C35" s="12">
        <v>3</v>
      </c>
      <c r="D35" s="8">
        <f t="shared" si="7"/>
        <v>0</v>
      </c>
      <c r="E35" s="7">
        <v>0.2</v>
      </c>
      <c r="F35" s="9">
        <f t="shared" si="8"/>
        <v>0</v>
      </c>
    </row>
    <row r="36" spans="1:7" ht="17">
      <c r="A36" s="11" t="s">
        <v>94</v>
      </c>
      <c r="B36" s="20"/>
      <c r="C36" s="12">
        <v>3</v>
      </c>
      <c r="D36" s="8">
        <f t="shared" si="7"/>
        <v>0</v>
      </c>
      <c r="E36" s="7">
        <v>0.2</v>
      </c>
      <c r="F36" s="9">
        <f t="shared" si="8"/>
        <v>0</v>
      </c>
    </row>
    <row r="37" spans="1:7" ht="17">
      <c r="A37" s="11" t="s">
        <v>83</v>
      </c>
      <c r="B37" s="20"/>
      <c r="C37" s="12">
        <v>1</v>
      </c>
      <c r="D37" s="8">
        <f t="shared" si="7"/>
        <v>0</v>
      </c>
      <c r="E37" s="7">
        <v>0.2</v>
      </c>
      <c r="F37" s="9">
        <f t="shared" si="8"/>
        <v>0</v>
      </c>
    </row>
    <row r="38" spans="1:7" ht="17">
      <c r="A38" s="11" t="s">
        <v>21</v>
      </c>
      <c r="B38" s="20"/>
      <c r="C38" s="12">
        <v>5</v>
      </c>
      <c r="D38" s="8">
        <f>B38*C38</f>
        <v>0</v>
      </c>
      <c r="E38" s="7">
        <v>0.2</v>
      </c>
      <c r="F38" s="9">
        <f t="shared" si="8"/>
        <v>0</v>
      </c>
    </row>
    <row r="39" spans="1:7" ht="17">
      <c r="A39" s="11" t="s">
        <v>37</v>
      </c>
      <c r="B39" s="20"/>
      <c r="C39" s="12">
        <v>12</v>
      </c>
      <c r="D39" s="8">
        <f>B39*C39</f>
        <v>0</v>
      </c>
      <c r="E39" s="7"/>
      <c r="F39" s="9">
        <f t="shared" si="8"/>
        <v>0</v>
      </c>
    </row>
    <row r="40" spans="1:7" ht="65" customHeight="1">
      <c r="A40" s="66" t="s">
        <v>169</v>
      </c>
      <c r="B40" s="67"/>
      <c r="C40" s="68">
        <v>1</v>
      </c>
      <c r="D40" s="69">
        <f>B40*C40</f>
        <v>0</v>
      </c>
      <c r="E40" s="70">
        <v>0.2</v>
      </c>
      <c r="F40" s="71">
        <f>D40*1.2</f>
        <v>0</v>
      </c>
      <c r="G40" s="26"/>
    </row>
    <row r="41" spans="1:7" ht="17">
      <c r="A41" s="16" t="s">
        <v>59</v>
      </c>
      <c r="B41" s="21"/>
      <c r="C41" s="17"/>
      <c r="D41" s="21"/>
      <c r="E41" s="17"/>
      <c r="F41" s="75"/>
    </row>
    <row r="42" spans="1:7" ht="69" customHeight="1">
      <c r="A42" s="5" t="s">
        <v>167</v>
      </c>
      <c r="B42" s="72"/>
      <c r="C42" s="6">
        <v>1</v>
      </c>
      <c r="D42" s="73"/>
      <c r="E42" s="74">
        <v>0.2</v>
      </c>
      <c r="F42" s="72">
        <f>D42*1.2</f>
        <v>0</v>
      </c>
      <c r="G42" s="26"/>
    </row>
    <row r="43" spans="1:7" ht="17">
      <c r="A43" s="13" t="s">
        <v>166</v>
      </c>
      <c r="B43" s="9"/>
      <c r="C43" s="12">
        <v>1</v>
      </c>
      <c r="D43" s="27">
        <f>B43*C43</f>
        <v>0</v>
      </c>
      <c r="E43" s="7">
        <v>0.2</v>
      </c>
      <c r="F43" s="9">
        <f t="shared" ref="F43:F46" si="9">D43*1.2</f>
        <v>0</v>
      </c>
    </row>
    <row r="44" spans="1:7" ht="19">
      <c r="A44" s="33" t="s">
        <v>108</v>
      </c>
      <c r="B44" s="35"/>
      <c r="C44" s="36">
        <v>1</v>
      </c>
      <c r="D44" s="27">
        <f t="shared" ref="D44:D45" si="10">B44*C44</f>
        <v>0</v>
      </c>
      <c r="E44" s="7">
        <v>0.2</v>
      </c>
      <c r="F44" s="9">
        <f t="shared" si="9"/>
        <v>0</v>
      </c>
    </row>
    <row r="45" spans="1:7" ht="19">
      <c r="A45" s="33" t="s">
        <v>136</v>
      </c>
      <c r="B45" s="35"/>
      <c r="C45" s="36">
        <v>1</v>
      </c>
      <c r="D45" s="27">
        <f t="shared" si="10"/>
        <v>0</v>
      </c>
      <c r="E45" s="7">
        <v>0.2</v>
      </c>
      <c r="F45" s="9">
        <f t="shared" si="9"/>
        <v>0</v>
      </c>
    </row>
    <row r="46" spans="1:7" ht="19" customHeight="1">
      <c r="A46" s="33" t="s">
        <v>95</v>
      </c>
      <c r="B46" s="9"/>
      <c r="C46" s="12">
        <v>1</v>
      </c>
      <c r="D46" s="27">
        <f>B46*C46</f>
        <v>0</v>
      </c>
      <c r="E46" s="7">
        <v>0.2</v>
      </c>
      <c r="F46" s="9">
        <f t="shared" si="9"/>
        <v>0</v>
      </c>
    </row>
    <row r="47" spans="1:7" ht="23">
      <c r="A47" s="54" t="s">
        <v>19</v>
      </c>
      <c r="B47" s="56"/>
      <c r="C47" s="57"/>
      <c r="D47" s="58">
        <f>SUM(D4:D46)</f>
        <v>0</v>
      </c>
      <c r="E47" s="59">
        <v>0.2</v>
      </c>
      <c r="F47" s="60">
        <f>D47*1.2</f>
        <v>0</v>
      </c>
    </row>
  </sheetData>
  <phoneticPr fontId="4" type="noConversion"/>
  <pageMargins left="0.23622047244094491" right="0.23622047244094491" top="0.94488188976377963" bottom="0.74803149606299213" header="0.31496062992125984" footer="0.31496062992125984"/>
  <pageSetup paperSize="9" scale="69" orientation="portrait" r:id="rId1"/>
  <headerFooter>
    <oddHeader>&amp;L&amp;"Calibri Bold,Gras"&amp;K000000APPEL D'OFFRE ÉVÉNEMENTS France JUDO 2024-2025</oddHeader>
  </headerFooter>
  <drawing r:id="rId2"/>
  <extLst>
    <ext xmlns:mx="http://schemas.microsoft.com/office/mac/excel/2008/main" uri="{64002731-A6B0-56B0-2670-7721B7C09600}">
      <mx:PLV Mode="0" OnePage="0" WScale="46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F30"/>
  <sheetViews>
    <sheetView view="pageLayout" zoomScale="63" zoomScaleNormal="125" zoomScaleSheetLayoutView="100" zoomScalePageLayoutView="63" workbookViewId="0">
      <selection activeCell="D9" sqref="D9"/>
    </sheetView>
  </sheetViews>
  <sheetFormatPr baseColWidth="10" defaultColWidth="10.83203125" defaultRowHeight="16"/>
  <cols>
    <col min="1" max="1" width="67.1640625" style="2" customWidth="1"/>
    <col min="2" max="2" width="12" style="19" bestFit="1" customWidth="1"/>
    <col min="3" max="3" width="10.33203125" style="4" bestFit="1" customWidth="1"/>
    <col min="4" max="4" width="18.5" style="22" customWidth="1"/>
    <col min="5" max="5" width="6.5" style="3" bestFit="1" customWidth="1"/>
    <col min="6" max="6" width="20.1640625" style="19" bestFit="1" customWidth="1"/>
    <col min="7" max="16384" width="10.83203125" style="2"/>
  </cols>
  <sheetData>
    <row r="1" spans="1:6" ht="24" customHeight="1">
      <c r="A1" s="38" t="s">
        <v>165</v>
      </c>
      <c r="B1" s="46"/>
      <c r="C1" s="47"/>
      <c r="D1" s="45"/>
      <c r="E1" s="44"/>
      <c r="F1" s="45"/>
    </row>
    <row r="2" spans="1:6" ht="24.5" customHeight="1"/>
    <row r="3" spans="1:6" s="10" customFormat="1" ht="24.5" customHeight="1">
      <c r="A3" s="49" t="s">
        <v>18</v>
      </c>
      <c r="B3" s="51" t="s">
        <v>0</v>
      </c>
      <c r="C3" s="50" t="s">
        <v>1</v>
      </c>
      <c r="D3" s="62" t="s">
        <v>29</v>
      </c>
      <c r="E3" s="64" t="s">
        <v>2</v>
      </c>
      <c r="F3" s="62" t="s">
        <v>3</v>
      </c>
    </row>
    <row r="4" spans="1:6" s="1" customFormat="1" ht="20" customHeight="1">
      <c r="A4" s="13" t="s">
        <v>150</v>
      </c>
      <c r="B4" s="20"/>
      <c r="C4" s="14">
        <v>5</v>
      </c>
      <c r="D4" s="23">
        <f>B4*C4</f>
        <v>0</v>
      </c>
      <c r="E4" s="15">
        <v>0.2</v>
      </c>
      <c r="F4" s="20">
        <f>D4*1.2</f>
        <v>0</v>
      </c>
    </row>
    <row r="5" spans="1:6" s="10" customFormat="1" ht="22.5" customHeight="1">
      <c r="A5" s="11" t="s">
        <v>152</v>
      </c>
      <c r="B5" s="20"/>
      <c r="C5" s="12">
        <v>5</v>
      </c>
      <c r="D5" s="8">
        <f>B5*C5</f>
        <v>0</v>
      </c>
      <c r="E5" s="7">
        <v>0.2</v>
      </c>
      <c r="F5" s="9">
        <f>D5*1.2</f>
        <v>0</v>
      </c>
    </row>
    <row r="6" spans="1:6" s="10" customFormat="1" ht="25.5" customHeight="1">
      <c r="A6" s="11" t="s">
        <v>151</v>
      </c>
      <c r="B6" s="20"/>
      <c r="C6" s="12">
        <v>115</v>
      </c>
      <c r="D6" s="8">
        <f t="shared" ref="D6:D21" si="0">B6*C6</f>
        <v>0</v>
      </c>
      <c r="E6" s="7">
        <v>0.2</v>
      </c>
      <c r="F6" s="9">
        <f t="shared" ref="F6:F21" si="1">D6*1.2</f>
        <v>0</v>
      </c>
    </row>
    <row r="7" spans="1:6" s="10" customFormat="1" ht="22.5" customHeight="1">
      <c r="A7" s="11" t="s">
        <v>88</v>
      </c>
      <c r="B7" s="20"/>
      <c r="C7" s="12">
        <v>8</v>
      </c>
      <c r="D7" s="8">
        <f t="shared" ref="D7:D17" si="2">B7*C7</f>
        <v>0</v>
      </c>
      <c r="E7" s="7">
        <v>0.2</v>
      </c>
      <c r="F7" s="9">
        <f t="shared" ref="F7:F17" si="3">D7*1.2</f>
        <v>0</v>
      </c>
    </row>
    <row r="8" spans="1:6" s="10" customFormat="1" ht="23.25" customHeight="1">
      <c r="A8" s="11" t="s">
        <v>156</v>
      </c>
      <c r="B8" s="9"/>
      <c r="C8" s="12">
        <v>18</v>
      </c>
      <c r="D8" s="8">
        <f t="shared" si="2"/>
        <v>0</v>
      </c>
      <c r="E8" s="7">
        <v>0.2</v>
      </c>
      <c r="F8" s="9">
        <f t="shared" si="3"/>
        <v>0</v>
      </c>
    </row>
    <row r="9" spans="1:6" s="10" customFormat="1" ht="23.25" customHeight="1">
      <c r="A9" s="13" t="s">
        <v>55</v>
      </c>
      <c r="B9" s="9"/>
      <c r="C9" s="12">
        <v>10</v>
      </c>
      <c r="D9" s="8">
        <f t="shared" si="2"/>
        <v>0</v>
      </c>
      <c r="E9" s="7">
        <v>0.2</v>
      </c>
      <c r="F9" s="9">
        <f t="shared" si="3"/>
        <v>0</v>
      </c>
    </row>
    <row r="10" spans="1:6" s="10" customFormat="1" ht="23.25" customHeight="1">
      <c r="A10" s="11" t="s">
        <v>27</v>
      </c>
      <c r="B10" s="20"/>
      <c r="C10" s="12">
        <v>5</v>
      </c>
      <c r="D10" s="8">
        <f t="shared" si="2"/>
        <v>0</v>
      </c>
      <c r="E10" s="7">
        <v>0.2</v>
      </c>
      <c r="F10" s="9">
        <f t="shared" si="3"/>
        <v>0</v>
      </c>
    </row>
    <row r="11" spans="1:6" s="10" customFormat="1" ht="23.25" customHeight="1">
      <c r="A11" s="11" t="s">
        <v>160</v>
      </c>
      <c r="B11" s="20"/>
      <c r="C11" s="12">
        <v>15</v>
      </c>
      <c r="D11" s="8">
        <f t="shared" si="2"/>
        <v>0</v>
      </c>
      <c r="E11" s="7">
        <v>0.2</v>
      </c>
      <c r="F11" s="9">
        <f t="shared" si="3"/>
        <v>0</v>
      </c>
    </row>
    <row r="12" spans="1:6" s="1" customFormat="1" ht="20" customHeight="1">
      <c r="A12" s="13" t="s">
        <v>42</v>
      </c>
      <c r="B12" s="20"/>
      <c r="C12" s="14">
        <v>4</v>
      </c>
      <c r="D12" s="23">
        <f t="shared" si="2"/>
        <v>0</v>
      </c>
      <c r="E12" s="15">
        <v>0.2</v>
      </c>
      <c r="F12" s="20">
        <f t="shared" si="3"/>
        <v>0</v>
      </c>
    </row>
    <row r="13" spans="1:6" s="10" customFormat="1" ht="22.5" customHeight="1">
      <c r="A13" s="11" t="s">
        <v>158</v>
      </c>
      <c r="B13" s="20"/>
      <c r="C13" s="12">
        <v>286</v>
      </c>
      <c r="D13" s="8">
        <f t="shared" si="2"/>
        <v>0</v>
      </c>
      <c r="E13" s="7">
        <v>0.2</v>
      </c>
      <c r="F13" s="9">
        <f t="shared" si="3"/>
        <v>0</v>
      </c>
    </row>
    <row r="14" spans="1:6" s="10" customFormat="1" ht="22.5" customHeight="1">
      <c r="A14" s="11" t="s">
        <v>155</v>
      </c>
      <c r="B14" s="20"/>
      <c r="C14" s="12">
        <v>40</v>
      </c>
      <c r="D14" s="8">
        <f t="shared" si="2"/>
        <v>0</v>
      </c>
      <c r="E14" s="7">
        <v>0.2</v>
      </c>
      <c r="F14" s="9">
        <f t="shared" si="3"/>
        <v>0</v>
      </c>
    </row>
    <row r="15" spans="1:6" s="10" customFormat="1" ht="23.25" customHeight="1">
      <c r="A15" s="11" t="s">
        <v>157</v>
      </c>
      <c r="B15" s="9"/>
      <c r="C15" s="12">
        <v>350</v>
      </c>
      <c r="D15" s="8">
        <f t="shared" si="2"/>
        <v>0</v>
      </c>
      <c r="E15" s="7">
        <v>0.2</v>
      </c>
      <c r="F15" s="9">
        <f t="shared" si="3"/>
        <v>0</v>
      </c>
    </row>
    <row r="16" spans="1:6" s="1" customFormat="1" ht="20" customHeight="1">
      <c r="A16" s="13" t="s">
        <v>87</v>
      </c>
      <c r="B16" s="20"/>
      <c r="C16" s="14">
        <v>18</v>
      </c>
      <c r="D16" s="23">
        <f t="shared" si="2"/>
        <v>0</v>
      </c>
      <c r="E16" s="15">
        <v>0.2</v>
      </c>
      <c r="F16" s="20">
        <f t="shared" si="3"/>
        <v>0</v>
      </c>
    </row>
    <row r="17" spans="1:6" s="10" customFormat="1" ht="26.25" customHeight="1">
      <c r="A17" s="11" t="s">
        <v>35</v>
      </c>
      <c r="B17" s="20"/>
      <c r="C17" s="12">
        <v>12</v>
      </c>
      <c r="D17" s="8">
        <f t="shared" si="2"/>
        <v>0</v>
      </c>
      <c r="E17" s="7">
        <v>0.2</v>
      </c>
      <c r="F17" s="9">
        <f t="shared" si="3"/>
        <v>0</v>
      </c>
    </row>
    <row r="18" spans="1:6" s="10" customFormat="1" ht="25.5" customHeight="1">
      <c r="A18" s="11" t="s">
        <v>25</v>
      </c>
      <c r="B18" s="20"/>
      <c r="C18" s="12">
        <v>18</v>
      </c>
      <c r="D18" s="8">
        <f t="shared" si="0"/>
        <v>0</v>
      </c>
      <c r="E18" s="7">
        <v>0.2</v>
      </c>
      <c r="F18" s="9">
        <f t="shared" si="1"/>
        <v>0</v>
      </c>
    </row>
    <row r="19" spans="1:6" s="10" customFormat="1" ht="23.25" customHeight="1">
      <c r="A19" s="13" t="s">
        <v>26</v>
      </c>
      <c r="B19" s="20"/>
      <c r="C19" s="14">
        <v>14</v>
      </c>
      <c r="D19" s="23">
        <f t="shared" si="0"/>
        <v>0</v>
      </c>
      <c r="E19" s="15">
        <v>0.2</v>
      </c>
      <c r="F19" s="20">
        <f t="shared" si="1"/>
        <v>0</v>
      </c>
    </row>
    <row r="20" spans="1:6" s="10" customFormat="1" ht="26.25" customHeight="1">
      <c r="A20" s="13" t="s">
        <v>43</v>
      </c>
      <c r="B20" s="30"/>
      <c r="C20" s="14">
        <v>1</v>
      </c>
      <c r="D20" s="23">
        <f t="shared" si="0"/>
        <v>0</v>
      </c>
      <c r="E20" s="15">
        <v>0.2</v>
      </c>
      <c r="F20" s="20">
        <f t="shared" si="1"/>
        <v>0</v>
      </c>
    </row>
    <row r="21" spans="1:6" s="10" customFormat="1" ht="24" customHeight="1">
      <c r="A21" s="13" t="s">
        <v>68</v>
      </c>
      <c r="B21" s="20"/>
      <c r="C21" s="14">
        <v>50</v>
      </c>
      <c r="D21" s="23">
        <f t="shared" si="0"/>
        <v>0</v>
      </c>
      <c r="E21" s="15">
        <v>0.2</v>
      </c>
      <c r="F21" s="20">
        <f t="shared" si="1"/>
        <v>0</v>
      </c>
    </row>
    <row r="22" spans="1:6" s="10" customFormat="1" ht="23.25" customHeight="1">
      <c r="A22" s="11" t="s">
        <v>154</v>
      </c>
      <c r="B22" s="20"/>
      <c r="C22" s="12">
        <v>5</v>
      </c>
      <c r="D22" s="8">
        <f>B22*C22</f>
        <v>0</v>
      </c>
      <c r="E22" s="7">
        <v>0.2</v>
      </c>
      <c r="F22" s="9">
        <f>D22*1.2</f>
        <v>0</v>
      </c>
    </row>
    <row r="23" spans="1:6" s="10" customFormat="1" ht="23.25" customHeight="1">
      <c r="A23" s="11" t="s">
        <v>153</v>
      </c>
      <c r="B23" s="20"/>
      <c r="C23" s="12">
        <v>4</v>
      </c>
      <c r="D23" s="8">
        <f>B23*C23</f>
        <v>0</v>
      </c>
      <c r="E23" s="7">
        <v>0.2</v>
      </c>
      <c r="F23" s="9">
        <f>D23*1.2</f>
        <v>0</v>
      </c>
    </row>
    <row r="24" spans="1:6" s="10" customFormat="1" ht="22.5" customHeight="1">
      <c r="A24" s="11" t="s">
        <v>86</v>
      </c>
      <c r="B24" s="20"/>
      <c r="C24" s="12">
        <v>5</v>
      </c>
      <c r="D24" s="8">
        <f>B24*C24</f>
        <v>0</v>
      </c>
      <c r="E24" s="7">
        <v>0.2</v>
      </c>
      <c r="F24" s="9">
        <f>D24*1.2</f>
        <v>0</v>
      </c>
    </row>
    <row r="25" spans="1:6" s="10" customFormat="1" ht="23.25" customHeight="1">
      <c r="A25" s="13" t="s">
        <v>28</v>
      </c>
      <c r="B25" s="20"/>
      <c r="C25" s="12">
        <v>3</v>
      </c>
      <c r="D25" s="8">
        <f t="shared" ref="D25" si="4">B25*C25</f>
        <v>0</v>
      </c>
      <c r="E25" s="7">
        <v>0.2</v>
      </c>
      <c r="F25" s="9">
        <f t="shared" ref="F25" si="5">D25*1.2</f>
        <v>0</v>
      </c>
    </row>
    <row r="26" spans="1:6" s="10" customFormat="1" ht="23.25" customHeight="1">
      <c r="A26" s="11" t="s">
        <v>159</v>
      </c>
      <c r="B26" s="20"/>
      <c r="C26" s="12">
        <v>16</v>
      </c>
      <c r="D26" s="8">
        <f>B26*C26</f>
        <v>0</v>
      </c>
      <c r="E26" s="7">
        <v>0.2</v>
      </c>
      <c r="F26" s="9">
        <f>D26*1.2</f>
        <v>0</v>
      </c>
    </row>
    <row r="27" spans="1:6" s="10" customFormat="1" ht="19">
      <c r="A27" s="16" t="s">
        <v>23</v>
      </c>
      <c r="B27" s="21"/>
      <c r="C27" s="17"/>
      <c r="D27" s="21"/>
      <c r="E27" s="17"/>
      <c r="F27" s="65"/>
    </row>
    <row r="28" spans="1:6" s="10" customFormat="1" ht="68">
      <c r="A28" s="11" t="s">
        <v>161</v>
      </c>
      <c r="B28" s="20"/>
      <c r="C28" s="12">
        <v>1</v>
      </c>
      <c r="D28" s="23">
        <f t="shared" ref="D28" si="6">B28*C28</f>
        <v>0</v>
      </c>
      <c r="E28" s="7">
        <v>0.2</v>
      </c>
      <c r="F28" s="9">
        <f t="shared" ref="F28" si="7">D28*1.2</f>
        <v>0</v>
      </c>
    </row>
    <row r="30" spans="1:6" s="18" customFormat="1" ht="23">
      <c r="A30" s="54" t="s">
        <v>19</v>
      </c>
      <c r="B30" s="56"/>
      <c r="C30" s="57"/>
      <c r="D30" s="58">
        <f>SUM(D6:D29)</f>
        <v>0</v>
      </c>
      <c r="E30" s="59">
        <v>0.2</v>
      </c>
      <c r="F30" s="60">
        <f>D30*1.2</f>
        <v>0</v>
      </c>
    </row>
  </sheetData>
  <autoFilter ref="A3:F28" xr:uid="{00000000-0009-0000-0000-000006000000}"/>
  <phoneticPr fontId="4" type="noConversion"/>
  <pageMargins left="0.23622047244094491" right="0.23622047244094491" top="0.94488188976377963" bottom="0.74803149606299213" header="0.31496062992125984" footer="0.31496062992125984"/>
  <pageSetup paperSize="9" scale="69" fitToHeight="3" orientation="portrait" r:id="rId1"/>
  <headerFooter>
    <oddHeader>&amp;L&amp;"System Font,Normal"&amp;10&amp;K000000APPEL D'OFFRE ÉVÉNEMENTS France JUDO 2024-2025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1E8D-62C8-B24F-A29E-7D2BE8F12443}">
  <sheetPr>
    <tabColor theme="8"/>
    <pageSetUpPr fitToPage="1"/>
  </sheetPr>
  <dimension ref="A1:F29"/>
  <sheetViews>
    <sheetView view="pageLayout" zoomScale="63" zoomScaleNormal="125" zoomScaleSheetLayoutView="100" zoomScalePageLayoutView="63" workbookViewId="0">
      <selection activeCell="A15" sqref="A15"/>
    </sheetView>
  </sheetViews>
  <sheetFormatPr baseColWidth="10" defaultColWidth="10.83203125" defaultRowHeight="16"/>
  <cols>
    <col min="1" max="1" width="67.1640625" style="2" customWidth="1"/>
    <col min="2" max="2" width="12" style="19" bestFit="1" customWidth="1"/>
    <col min="3" max="3" width="10.33203125" style="4" bestFit="1" customWidth="1"/>
    <col min="4" max="4" width="18.5" style="22" customWidth="1"/>
    <col min="5" max="5" width="6.5" style="3" bestFit="1" customWidth="1"/>
    <col min="6" max="6" width="20.1640625" style="19" bestFit="1" customWidth="1"/>
    <col min="7" max="16384" width="10.83203125" style="2"/>
  </cols>
  <sheetData>
    <row r="1" spans="1:6" ht="24" customHeight="1">
      <c r="A1" s="38" t="s">
        <v>168</v>
      </c>
      <c r="B1" s="46"/>
      <c r="C1" s="47"/>
      <c r="D1" s="45"/>
      <c r="E1" s="44"/>
      <c r="F1" s="45"/>
    </row>
    <row r="2" spans="1:6" ht="24.5" customHeight="1"/>
    <row r="3" spans="1:6" s="10" customFormat="1" ht="24.5" customHeight="1">
      <c r="A3" s="49" t="s">
        <v>18</v>
      </c>
      <c r="B3" s="51" t="s">
        <v>0</v>
      </c>
      <c r="C3" s="50" t="s">
        <v>1</v>
      </c>
      <c r="D3" s="62" t="s">
        <v>29</v>
      </c>
      <c r="E3" s="64" t="s">
        <v>2</v>
      </c>
      <c r="F3" s="62" t="s">
        <v>3</v>
      </c>
    </row>
    <row r="4" spans="1:6" s="1" customFormat="1" ht="20" customHeight="1">
      <c r="A4" s="13"/>
      <c r="B4" s="20"/>
      <c r="C4" s="14"/>
      <c r="D4" s="23">
        <f>B4*C4</f>
        <v>0</v>
      </c>
      <c r="E4" s="15"/>
      <c r="F4" s="20">
        <f>D4*1.2</f>
        <v>0</v>
      </c>
    </row>
    <row r="5" spans="1:6" s="10" customFormat="1" ht="22.5" customHeight="1">
      <c r="A5" s="11"/>
      <c r="B5" s="20"/>
      <c r="C5" s="12"/>
      <c r="D5" s="8">
        <f>B5*C5</f>
        <v>0</v>
      </c>
      <c r="E5" s="7"/>
      <c r="F5" s="9">
        <f>D5*1.2</f>
        <v>0</v>
      </c>
    </row>
    <row r="6" spans="1:6" s="10" customFormat="1" ht="25.5" customHeight="1">
      <c r="A6" s="11"/>
      <c r="B6" s="20"/>
      <c r="C6" s="12"/>
      <c r="D6" s="8">
        <f t="shared" ref="D6:D21" si="0">B6*C6</f>
        <v>0</v>
      </c>
      <c r="E6" s="7"/>
      <c r="F6" s="9">
        <f t="shared" ref="F6:F21" si="1">D6*1.2</f>
        <v>0</v>
      </c>
    </row>
    <row r="7" spans="1:6" s="10" customFormat="1" ht="22.5" customHeight="1">
      <c r="A7" s="11"/>
      <c r="B7" s="20"/>
      <c r="C7" s="12"/>
      <c r="D7" s="8">
        <f t="shared" si="0"/>
        <v>0</v>
      </c>
      <c r="E7" s="7"/>
      <c r="F7" s="9">
        <f t="shared" si="1"/>
        <v>0</v>
      </c>
    </row>
    <row r="8" spans="1:6" s="10" customFormat="1" ht="23.25" customHeight="1">
      <c r="A8" s="11"/>
      <c r="B8" s="9"/>
      <c r="C8" s="12"/>
      <c r="D8" s="8">
        <f t="shared" si="0"/>
        <v>0</v>
      </c>
      <c r="E8" s="7"/>
      <c r="F8" s="9">
        <f t="shared" si="1"/>
        <v>0</v>
      </c>
    </row>
    <row r="9" spans="1:6" s="10" customFormat="1" ht="23.25" customHeight="1">
      <c r="A9" s="13"/>
      <c r="B9" s="9"/>
      <c r="C9" s="12"/>
      <c r="D9" s="8">
        <f t="shared" si="0"/>
        <v>0</v>
      </c>
      <c r="E9" s="7"/>
      <c r="F9" s="9">
        <f t="shared" si="1"/>
        <v>0</v>
      </c>
    </row>
    <row r="10" spans="1:6" s="10" customFormat="1" ht="23.25" customHeight="1">
      <c r="A10" s="11"/>
      <c r="B10" s="20"/>
      <c r="C10" s="12"/>
      <c r="D10" s="8">
        <f t="shared" si="0"/>
        <v>0</v>
      </c>
      <c r="E10" s="7"/>
      <c r="F10" s="9">
        <f t="shared" si="1"/>
        <v>0</v>
      </c>
    </row>
    <row r="11" spans="1:6" s="10" customFormat="1" ht="23.25" customHeight="1">
      <c r="A11" s="11"/>
      <c r="B11" s="20"/>
      <c r="C11" s="12"/>
      <c r="D11" s="8">
        <f t="shared" si="0"/>
        <v>0</v>
      </c>
      <c r="E11" s="7"/>
      <c r="F11" s="9">
        <f t="shared" si="1"/>
        <v>0</v>
      </c>
    </row>
    <row r="12" spans="1:6" s="1" customFormat="1" ht="20" customHeight="1">
      <c r="A12" s="13"/>
      <c r="B12" s="20"/>
      <c r="C12" s="14"/>
      <c r="D12" s="23">
        <f t="shared" si="0"/>
        <v>0</v>
      </c>
      <c r="E12" s="15"/>
      <c r="F12" s="20">
        <f t="shared" si="1"/>
        <v>0</v>
      </c>
    </row>
    <row r="13" spans="1:6" s="10" customFormat="1" ht="22.5" customHeight="1">
      <c r="A13" s="11"/>
      <c r="B13" s="20"/>
      <c r="C13" s="12"/>
      <c r="D13" s="8">
        <f t="shared" si="0"/>
        <v>0</v>
      </c>
      <c r="E13" s="7"/>
      <c r="F13" s="9">
        <f t="shared" si="1"/>
        <v>0</v>
      </c>
    </row>
    <row r="14" spans="1:6" s="10" customFormat="1" ht="22.5" customHeight="1">
      <c r="A14" s="11"/>
      <c r="B14" s="20"/>
      <c r="C14" s="12"/>
      <c r="D14" s="8">
        <f t="shared" si="0"/>
        <v>0</v>
      </c>
      <c r="E14" s="7"/>
      <c r="F14" s="9">
        <f t="shared" si="1"/>
        <v>0</v>
      </c>
    </row>
    <row r="15" spans="1:6" s="10" customFormat="1" ht="23.25" customHeight="1">
      <c r="A15" s="11"/>
      <c r="B15" s="9"/>
      <c r="C15" s="12"/>
      <c r="D15" s="8">
        <f t="shared" si="0"/>
        <v>0</v>
      </c>
      <c r="E15" s="7"/>
      <c r="F15" s="9">
        <f t="shared" si="1"/>
        <v>0</v>
      </c>
    </row>
    <row r="16" spans="1:6" s="1" customFormat="1" ht="20" customHeight="1">
      <c r="A16" s="13"/>
      <c r="B16" s="20"/>
      <c r="C16" s="14"/>
      <c r="D16" s="23">
        <f t="shared" si="0"/>
        <v>0</v>
      </c>
      <c r="E16" s="15"/>
      <c r="F16" s="20">
        <f t="shared" si="1"/>
        <v>0</v>
      </c>
    </row>
    <row r="17" spans="1:6" s="10" customFormat="1" ht="26.25" customHeight="1">
      <c r="A17" s="11"/>
      <c r="B17" s="20"/>
      <c r="C17" s="12"/>
      <c r="D17" s="8">
        <f t="shared" si="0"/>
        <v>0</v>
      </c>
      <c r="E17" s="7"/>
      <c r="F17" s="9">
        <f t="shared" si="1"/>
        <v>0</v>
      </c>
    </row>
    <row r="18" spans="1:6" s="10" customFormat="1" ht="25.5" customHeight="1">
      <c r="A18" s="11"/>
      <c r="B18" s="20"/>
      <c r="C18" s="12"/>
      <c r="D18" s="8">
        <f t="shared" si="0"/>
        <v>0</v>
      </c>
      <c r="E18" s="7"/>
      <c r="F18" s="9">
        <f t="shared" si="1"/>
        <v>0</v>
      </c>
    </row>
    <row r="19" spans="1:6" s="10" customFormat="1" ht="23.25" customHeight="1">
      <c r="A19" s="13"/>
      <c r="B19" s="20"/>
      <c r="C19" s="14"/>
      <c r="D19" s="23">
        <f t="shared" si="0"/>
        <v>0</v>
      </c>
      <c r="E19" s="15"/>
      <c r="F19" s="20">
        <f t="shared" si="1"/>
        <v>0</v>
      </c>
    </row>
    <row r="20" spans="1:6" s="10" customFormat="1" ht="26.25" customHeight="1">
      <c r="A20" s="13"/>
      <c r="B20" s="30"/>
      <c r="C20" s="14"/>
      <c r="D20" s="23">
        <f t="shared" si="0"/>
        <v>0</v>
      </c>
      <c r="E20" s="15"/>
      <c r="F20" s="20">
        <f t="shared" si="1"/>
        <v>0</v>
      </c>
    </row>
    <row r="21" spans="1:6" s="10" customFormat="1" ht="24" customHeight="1">
      <c r="A21" s="13"/>
      <c r="B21" s="20"/>
      <c r="C21" s="14"/>
      <c r="D21" s="23">
        <f t="shared" si="0"/>
        <v>0</v>
      </c>
      <c r="E21" s="15"/>
      <c r="F21" s="20">
        <f t="shared" si="1"/>
        <v>0</v>
      </c>
    </row>
    <row r="22" spans="1:6" s="10" customFormat="1" ht="23.25" customHeight="1">
      <c r="A22" s="11"/>
      <c r="B22" s="20"/>
      <c r="C22" s="12"/>
      <c r="D22" s="8">
        <f>B22*C22</f>
        <v>0</v>
      </c>
      <c r="E22" s="7"/>
      <c r="F22" s="9">
        <f>D22*1.2</f>
        <v>0</v>
      </c>
    </row>
    <row r="23" spans="1:6" s="10" customFormat="1" ht="23.25" customHeight="1">
      <c r="A23" s="11"/>
      <c r="B23" s="20"/>
      <c r="C23" s="12"/>
      <c r="D23" s="8">
        <f>B23*C23</f>
        <v>0</v>
      </c>
      <c r="E23" s="7"/>
      <c r="F23" s="9">
        <f>D23*1.2</f>
        <v>0</v>
      </c>
    </row>
    <row r="24" spans="1:6" s="10" customFormat="1" ht="22.5" customHeight="1">
      <c r="A24" s="11"/>
      <c r="B24" s="20"/>
      <c r="C24" s="12"/>
      <c r="D24" s="8">
        <f>B24*C24</f>
        <v>0</v>
      </c>
      <c r="E24" s="7"/>
      <c r="F24" s="9">
        <f>D24*1.2</f>
        <v>0</v>
      </c>
    </row>
    <row r="25" spans="1:6" s="10" customFormat="1" ht="23.25" customHeight="1">
      <c r="A25" s="13"/>
      <c r="B25" s="20"/>
      <c r="C25" s="12"/>
      <c r="D25" s="8">
        <f t="shared" ref="D25" si="2">B25*C25</f>
        <v>0</v>
      </c>
      <c r="E25" s="7"/>
      <c r="F25" s="9">
        <f t="shared" ref="F25" si="3">D25*1.2</f>
        <v>0</v>
      </c>
    </row>
    <row r="26" spans="1:6" s="10" customFormat="1" ht="23.25" customHeight="1">
      <c r="A26" s="11"/>
      <c r="B26" s="20"/>
      <c r="C26" s="12"/>
      <c r="D26" s="8">
        <f>B26*C26</f>
        <v>0</v>
      </c>
      <c r="E26" s="7"/>
      <c r="F26" s="9">
        <f>D26*1.2</f>
        <v>0</v>
      </c>
    </row>
    <row r="27" spans="1:6" s="10" customFormat="1" ht="19">
      <c r="A27" s="11"/>
      <c r="B27" s="20"/>
      <c r="C27" s="12"/>
      <c r="D27" s="23">
        <f t="shared" ref="D27" si="4">B27*C27</f>
        <v>0</v>
      </c>
      <c r="E27" s="7"/>
      <c r="F27" s="9">
        <f t="shared" ref="F27" si="5">D27*1.2</f>
        <v>0</v>
      </c>
    </row>
    <row r="29" spans="1:6" s="18" customFormat="1" ht="23">
      <c r="A29" s="54" t="s">
        <v>19</v>
      </c>
      <c r="B29" s="56"/>
      <c r="C29" s="57"/>
      <c r="D29" s="58">
        <f>SUM(D6:D28)</f>
        <v>0</v>
      </c>
      <c r="E29" s="59">
        <v>0.2</v>
      </c>
      <c r="F29" s="60">
        <f>D29*1.2</f>
        <v>0</v>
      </c>
    </row>
  </sheetData>
  <autoFilter ref="A3:F27" xr:uid="{00000000-0009-0000-0000-000006000000}"/>
  <pageMargins left="0.23622047244094491" right="0.23622047244094491" top="0.94488188976377963" bottom="0.74803149606299213" header="0.31496062992125984" footer="0.31496062992125984"/>
  <pageSetup paperSize="9" scale="69" fitToHeight="3" orientation="portrait" r:id="rId1"/>
  <headerFooter>
    <oddHeader>&amp;L&amp;"System Font,Normal"&amp;10&amp;K000000APPEL D'OFFRE ÉVÉNEMENTS France JUDO 2024-2025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LOT N°1 AMÉNAGEMENT</vt:lpstr>
      <vt:lpstr>LOT N°2 TECHNIQUE</vt:lpstr>
      <vt:lpstr>LOT N°3 MOBILIER</vt:lpstr>
      <vt:lpstr>DIVERS</vt:lpstr>
      <vt:lpstr>DIVERS!Impression_des_titres</vt:lpstr>
      <vt:lpstr>'LOT N°1 AMÉNAGEMENT'!Impression_des_titres</vt:lpstr>
      <vt:lpstr>'LOT N°3 MOBILIER'!Impression_des_titres</vt:lpstr>
      <vt:lpstr>DIVERS!Zone_d_impression</vt:lpstr>
      <vt:lpstr>'LOT N°1 AMÉNAGEMENT'!Zone_d_impression</vt:lpstr>
      <vt:lpstr>'LOT N°2 TECHNIQUE'!Zone_d_impression</vt:lpstr>
      <vt:lpstr>'LOT N°3 MOBILIER'!Zone_d_impression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Anne-Claire</dc:creator>
  <cp:lastModifiedBy>Lucile PERROTTE</cp:lastModifiedBy>
  <cp:lastPrinted>2024-04-17T14:24:57Z</cp:lastPrinted>
  <dcterms:created xsi:type="dcterms:W3CDTF">2017-05-05T08:06:03Z</dcterms:created>
  <dcterms:modified xsi:type="dcterms:W3CDTF">2024-04-17T14:25:10Z</dcterms:modified>
</cp:coreProperties>
</file>